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9" i="1" l="1"/>
  <c r="E138" i="1"/>
  <c r="E137" i="1"/>
  <c r="E157" i="1"/>
  <c r="E153" i="1"/>
  <c r="E152" i="1"/>
  <c r="E151" i="1"/>
  <c r="E150" i="1"/>
  <c r="E159" i="1"/>
  <c r="E158" i="1"/>
  <c r="E156" i="1"/>
  <c r="E155" i="1"/>
  <c r="E154" i="1"/>
  <c r="E148" i="1"/>
  <c r="E147" i="1"/>
  <c r="E144" i="1"/>
  <c r="E146" i="1"/>
  <c r="E145" i="1"/>
  <c r="E143" i="1"/>
  <c r="E142" i="1"/>
  <c r="E88" i="1" l="1"/>
  <c r="E87" i="1"/>
  <c r="E86" i="1"/>
  <c r="E85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113" i="1"/>
  <c r="E81" i="1"/>
  <c r="E80" i="1"/>
  <c r="E79" i="1"/>
  <c r="E78" i="1"/>
  <c r="E84" i="1"/>
  <c r="E83" i="1"/>
  <c r="E67" i="1"/>
  <c r="E66" i="1"/>
  <c r="E65" i="1"/>
  <c r="E64" i="1"/>
  <c r="E61" i="1"/>
  <c r="E60" i="1"/>
  <c r="E63" i="1"/>
  <c r="E62" i="1"/>
  <c r="E59" i="1"/>
  <c r="E47" i="1"/>
  <c r="E43" i="1"/>
  <c r="E42" i="1"/>
  <c r="E34" i="1"/>
  <c r="E33" i="1"/>
  <c r="E27" i="1"/>
  <c r="E29" i="1"/>
  <c r="E28" i="1"/>
  <c r="E26" i="1"/>
  <c r="E25" i="1"/>
  <c r="E22" i="1"/>
  <c r="E15" i="1"/>
  <c r="E14" i="1"/>
  <c r="E13" i="1"/>
  <c r="E12" i="1" l="1"/>
  <c r="E16" i="1"/>
  <c r="E17" i="1"/>
  <c r="E18" i="1"/>
  <c r="E19" i="1"/>
  <c r="E20" i="1"/>
  <c r="E21" i="1"/>
  <c r="E24" i="1"/>
  <c r="E31" i="1"/>
  <c r="E32" i="1"/>
  <c r="E36" i="1"/>
  <c r="E37" i="1"/>
  <c r="E39" i="1"/>
  <c r="E40" i="1"/>
  <c r="E41" i="1"/>
  <c r="E44" i="1"/>
  <c r="E45" i="1"/>
  <c r="E46" i="1"/>
  <c r="E49" i="1"/>
  <c r="E50" i="1"/>
  <c r="E51" i="1"/>
  <c r="E52" i="1"/>
  <c r="E53" i="1"/>
  <c r="E54" i="1"/>
  <c r="E55" i="1"/>
  <c r="E56" i="1"/>
  <c r="E58" i="1"/>
  <c r="E75" i="1"/>
  <c r="E76" i="1"/>
  <c r="E69" i="1"/>
  <c r="E70" i="1"/>
  <c r="E71" i="1"/>
  <c r="E72" i="1"/>
  <c r="E73" i="1"/>
  <c r="E74" i="1"/>
  <c r="E82" i="1"/>
  <c r="E115" i="1"/>
  <c r="E116" i="1"/>
  <c r="E117" i="1"/>
  <c r="E118" i="1"/>
  <c r="E119" i="1"/>
  <c r="E120" i="1"/>
  <c r="E121" i="1"/>
  <c r="E123" i="1"/>
  <c r="E124" i="1"/>
  <c r="E125" i="1"/>
  <c r="E127" i="1"/>
  <c r="E128" i="1"/>
  <c r="E129" i="1"/>
  <c r="E130" i="1"/>
  <c r="E132" i="1"/>
  <c r="E133" i="1"/>
  <c r="E134" i="1"/>
  <c r="E136" i="1"/>
  <c r="E11" i="1"/>
  <c r="E160" i="1" s="1"/>
</calcChain>
</file>

<file path=xl/sharedStrings.xml><?xml version="1.0" encoding="utf-8"?>
<sst xmlns="http://schemas.openxmlformats.org/spreadsheetml/2006/main" count="242" uniqueCount="150">
  <si>
    <t>Astra Linux "Орел" для рабочих станций, несертифицированные (для учебных компьютеров)</t>
  </si>
  <si>
    <t>Astra Linux для рабочих станций уровень защищенности Усиленный (Воронеж), РУСБ.10015-01 (ФСТЭК) (для компьютеров, требующих сертификации, например обрабатывающие персональные данные)</t>
  </si>
  <si>
    <t>Astra Linux для сервера уровень защищенности «Базовый» («Орел»), несертифицированный</t>
  </si>
  <si>
    <t>Astra Linux для сервера уровень защищенности уровень защищенности Усиленный (Воронеж), РУСБ.10015-01 (ФСТЭК)</t>
  </si>
  <si>
    <t>Экспресс Расписание Школа</t>
  </si>
  <si>
    <t>NetPolice, контентная фильрация</t>
  </si>
  <si>
    <r>
      <rPr>
        <b/>
        <sz val="10"/>
        <rFont val="Tahoma"/>
        <family val="2"/>
        <charset val="204"/>
      </rPr>
      <t>ContentReader PDF Corporate</t>
    </r>
    <r>
      <rPr>
        <sz val="10"/>
        <rFont val="Tahoma"/>
        <family val="2"/>
        <charset val="204"/>
      </rPr>
      <t xml:space="preserve"> (ранее </t>
    </r>
    <r>
      <rPr>
        <b/>
        <sz val="10"/>
        <rFont val="Tahoma"/>
        <family val="2"/>
        <charset val="204"/>
      </rPr>
      <t>ABBYY FineReader 15 PDF Corporate)</t>
    </r>
    <r>
      <rPr>
        <sz val="10"/>
        <rFont val="Tahoma"/>
        <family val="2"/>
        <charset val="204"/>
      </rPr>
      <t>,     распознование документов и редактирование PDF документов, сравнение на содержание разных версий документов (для Windows)</t>
    </r>
  </si>
  <si>
    <r>
      <rPr>
        <b/>
        <sz val="10"/>
        <rFont val="Tahoma"/>
        <family val="2"/>
        <charset val="204"/>
      </rPr>
      <t>Content AI Lingvo (ранее ABBYY Lingvo)</t>
    </r>
    <r>
      <rPr>
        <sz val="10"/>
        <rFont val="Tahoma"/>
        <family val="2"/>
        <charset val="204"/>
      </rPr>
      <t xml:space="preserve"> Многоязычная версия (Электронные словари)</t>
    </r>
  </si>
  <si>
    <t>АудиоМАСТЕР Платинум</t>
  </si>
  <si>
    <t>ФотоМАСТЕР Профи</t>
  </si>
  <si>
    <t>ВидеоМАСТЕР Премиум</t>
  </si>
  <si>
    <t>Мовавика Максимум 2024</t>
  </si>
  <si>
    <t>Мовавика Супервидео (видеоредактор, конвертер файлов, запись экрана)</t>
  </si>
  <si>
    <t>Мовавика Фото</t>
  </si>
  <si>
    <t>LiteManager Pro</t>
  </si>
  <si>
    <t>Radmin (Remote Administrator)</t>
  </si>
  <si>
    <t>WinRAR (бессрочная лицензия)</t>
  </si>
  <si>
    <t>Кибер Бэкап (Акронис Бэкап) для рабочей станции Windows</t>
  </si>
  <si>
    <t>Кибер Бэкап (Акронис Бэкап) для рабочей станции Linux</t>
  </si>
  <si>
    <t>Кибер Бэкап (Акронис Бэкап) для физического сервера</t>
  </si>
  <si>
    <t>Запись ПО на USB-флеш 32Gb</t>
  </si>
  <si>
    <t>бессрочно</t>
  </si>
  <si>
    <t>1 год</t>
  </si>
  <si>
    <t xml:space="preserve"> 1 год</t>
  </si>
  <si>
    <t>на все ПК, бессрочно</t>
  </si>
  <si>
    <t>2 года</t>
  </si>
  <si>
    <t>3 года</t>
  </si>
  <si>
    <t>на ВСЕ ПК учреждения на 1 год</t>
  </si>
  <si>
    <t>5 года</t>
  </si>
  <si>
    <t xml:space="preserve">оборудование бессрочно + лицензия на 1 год (продление - 11200) </t>
  </si>
  <si>
    <t>1год</t>
  </si>
  <si>
    <t xml:space="preserve">3 года </t>
  </si>
  <si>
    <t>на 1 ПК бессрочно</t>
  </si>
  <si>
    <t>на 50 ПК бессрочно</t>
  </si>
  <si>
    <t>цена за 1 шт при покупке от 1 до 9 лицензий</t>
  </si>
  <si>
    <t>от 10 до 24</t>
  </si>
  <si>
    <t>от 25 до 49</t>
  </si>
  <si>
    <t>от 50 до 99</t>
  </si>
  <si>
    <t>Расписание</t>
  </si>
  <si>
    <t>Антивирусы</t>
  </si>
  <si>
    <t>Контентная фильтрация сайтов</t>
  </si>
  <si>
    <t>Сканирование, распознавание и обработка документов, электронные словари</t>
  </si>
  <si>
    <t>Инженерная графика</t>
  </si>
  <si>
    <t>ПО для работы с графикой, аудио и видео</t>
  </si>
  <si>
    <t xml:space="preserve">Управление компьютерами </t>
  </si>
  <si>
    <t>Архиватор</t>
  </si>
  <si>
    <t>Резервирование</t>
  </si>
  <si>
    <t>Услуги</t>
  </si>
  <si>
    <t>Количество</t>
  </si>
  <si>
    <t>Цена</t>
  </si>
  <si>
    <t>Стоимость</t>
  </si>
  <si>
    <t>Программные продукты</t>
  </si>
  <si>
    <t>Итого:</t>
  </si>
  <si>
    <t>По вопросам функционала программ, лицензированию, работам по настройке и обучению обращайтесь по телефону 8(831)281-58-18, или email: info@eg-systems.ru</t>
  </si>
  <si>
    <t>ОГРН 1155260014403  ИНН 5260417758 КПП 526001001
603000, г.Н.Новгород, ул.Воровского, д.22, офис 306
р/сч 40702810801010025281 в ПАО «НБД-Банк» г.Н.Новгород
www.eg-systems.ru</t>
  </si>
  <si>
    <t xml:space="preserve">                      +7 (831) 281-58-18                                                                 </t>
  </si>
  <si>
    <t xml:space="preserve">Коммерческое предложение
для органов управления образованием и образовательных учреждений </t>
  </si>
  <si>
    <t>Windows 10 Home</t>
  </si>
  <si>
    <t xml:space="preserve"> Windows 11 Home</t>
  </si>
  <si>
    <t xml:space="preserve"> Windows 10 Professional </t>
  </si>
  <si>
    <t xml:space="preserve">Windows 11 Professional </t>
  </si>
  <si>
    <t>Microsoft Windows Server 2022 Standard 16 CoreLic x32/x64</t>
  </si>
  <si>
    <t>Операционные системы</t>
  </si>
  <si>
    <t>Офисные пакеты</t>
  </si>
  <si>
    <t>1 год, для школ и детских садов (для других образовательных учреждений цены ниже)</t>
  </si>
  <si>
    <t>Облачные сервисы, почта и видеоконференции</t>
  </si>
  <si>
    <t>бессрочно, 1 год ТП и обновлений</t>
  </si>
  <si>
    <t xml:space="preserve">1 год </t>
  </si>
  <si>
    <t>бессрочно, 1 год тех поддержки и обновлений</t>
  </si>
  <si>
    <t>бессрочно, 3 года тех поддержки и обновлений</t>
  </si>
  <si>
    <r>
      <rPr>
        <b/>
        <sz val="10"/>
        <rFont val="Tahoma"/>
        <family val="2"/>
        <charset val="204"/>
      </rPr>
      <t>Р7 Офис Сервер Оптимальный</t>
    </r>
    <r>
      <rPr>
        <sz val="10"/>
        <rFont val="Tahoma"/>
        <family val="2"/>
        <charset val="204"/>
      </rPr>
      <t xml:space="preserve"> (Почта, календарь, мессенджер, видеозвонки, хранилище и документы) </t>
    </r>
  </si>
  <si>
    <r>
      <rPr>
        <b/>
        <sz val="10"/>
        <rFont val="Tahoma"/>
        <family val="2"/>
        <charset val="204"/>
      </rPr>
      <t xml:space="preserve"> Kaspersky Endpoint Security Стандартный</t>
    </r>
    <r>
      <rPr>
        <sz val="10"/>
        <rFont val="Tahoma"/>
        <family val="2"/>
        <charset val="204"/>
      </rPr>
      <t xml:space="preserve">                         (для рабочих станций, серверов и мобильных устройств)</t>
    </r>
  </si>
  <si>
    <r>
      <rPr>
        <b/>
        <sz val="10"/>
        <rFont val="Tahoma"/>
        <family val="2"/>
        <charset val="204"/>
      </rPr>
      <t xml:space="preserve"> Kaspersky Endpoint Security Расширенный*</t>
    </r>
    <r>
      <rPr>
        <sz val="10"/>
        <rFont val="Tahoma"/>
        <family val="2"/>
        <charset val="204"/>
      </rPr>
      <t xml:space="preserve">                         (для рабочих станций, серверов и мобильных устройств). Усиленная защита почтовго и веб трафика, шифрование жесктих дисков, администрирование приложений (установка приложений, обновлений, контроль использования). Приобретение от 10 штук</t>
    </r>
  </si>
  <si>
    <r>
      <rPr>
        <b/>
        <sz val="10"/>
        <rFont val="Tahoma"/>
        <family val="2"/>
        <charset val="204"/>
      </rPr>
      <t>Dr.Web для Школ</t>
    </r>
    <r>
      <rPr>
        <sz val="10"/>
        <rFont val="Tahoma"/>
        <family val="2"/>
        <charset val="204"/>
      </rPr>
      <t xml:space="preserve"> *                                            В состав Комплекта для школ входят программы Dr.Web Desktop Security Suite, Dr.Web Server Security Suite, Dr.Web Mobile Security Suite, приобретается от 5 ПК, лицензии для сервера и мобильных устройств идут в составе комплекта)</t>
    </r>
  </si>
  <si>
    <r>
      <rPr>
        <b/>
        <sz val="10"/>
        <rFont val="Tahoma"/>
        <family val="2"/>
        <charset val="204"/>
      </rPr>
      <t>Сертифицированный медиа пак</t>
    </r>
    <r>
      <rPr>
        <sz val="10"/>
        <rFont val="Tahoma"/>
        <family val="2"/>
        <charset val="204"/>
      </rPr>
      <t xml:space="preserve"> (копии сертификатов ФСТЭК, формуляр, дистрибутив на диске). При необходимости аттестации приобретается  дополнительно к антивирусу (1 шт на учреждение)</t>
    </r>
  </si>
  <si>
    <t>Средства защиты информации от несанкционированного доступа</t>
  </si>
  <si>
    <t>SecretNet Studio Защита от несанкционированного доступа*</t>
  </si>
  <si>
    <t>SNS Контроль устройств*</t>
  </si>
  <si>
    <t>SNS Защита диска и шифрование контейнеров*</t>
  </si>
  <si>
    <t>SNS Персональный межсетевой экран*</t>
  </si>
  <si>
    <t>SNS Система обнаружения и предотвращения вторжений*</t>
  </si>
  <si>
    <t xml:space="preserve">Контентная фильтрация Интернет Контроль Сервер* </t>
  </si>
  <si>
    <t>бессрочно, на 10 ПК</t>
  </si>
  <si>
    <t>бессрочно, на 50 ПК</t>
  </si>
  <si>
    <t>бессрочно, на 250 ПК</t>
  </si>
  <si>
    <t>УК Компaс-3D для преподавателя</t>
  </si>
  <si>
    <t xml:space="preserve"> Учебный Комплект Компac 3D моделирование для 3D-печати (+ в комплекте лицензия на 1 ПК преподавателя)</t>
  </si>
  <si>
    <t>УК Электронный Справочник Конструктора на 10 мест</t>
  </si>
  <si>
    <t>УК Электронный Справочник Конструктора на 50 мест</t>
  </si>
  <si>
    <t>УК Электронный Справочник Конструктора на 250 мест</t>
  </si>
  <si>
    <t>УК APM FEM v24 + APM FEM Топологическая оптимизация (лицензия для преподавателя)</t>
  </si>
  <si>
    <t>УК APM FEM v24 + APM FEM Топологическая оптимизация на 10 мест</t>
  </si>
  <si>
    <t>УК APM FEM v24 + APM FEM Топологическая оптимизация на 250 мест</t>
  </si>
  <si>
    <t>УК APM FEM v24 + APM FEM Топологическая оптимизация на 50 мест</t>
  </si>
  <si>
    <t>УК KompasFlow v24 на 10 мест</t>
  </si>
  <si>
    <t>УК KompasFlow v24 на 30 мест</t>
  </si>
  <si>
    <t>УК KompasFlow v24 для преподавателя</t>
  </si>
  <si>
    <t>УК Классификатор ЕСКД V2.08 на 1 место</t>
  </si>
  <si>
    <t>УК Модуль ЧПУ v24 (токарная обработка) на 10 мест (вкл. НДС)</t>
  </si>
  <si>
    <t>УК Модуль ЧПУ v24 (токарная обработка) на 50 мест (вкл. НДС)</t>
  </si>
  <si>
    <t>УК Модуль ЧПУ v24 (фрезерная обработка) на 10 мест (вкл. НДС)</t>
  </si>
  <si>
    <t>УК Модуль ЧПУ v24 (фрезерная обработка) на 50 мест (вкл. НДС)</t>
  </si>
  <si>
    <t>УК Оптимизация IOSO-K для Компaс v24 на 10 мест</t>
  </si>
  <si>
    <t>УК Оптимизация IOSO-K для Компaс v24 на 50 мест</t>
  </si>
  <si>
    <t>УК ADEM-VX CAM для Компaс-3D (1PM)</t>
  </si>
  <si>
    <t>УК ADEM-VX CAM для Компaс-3D (2РМ)</t>
  </si>
  <si>
    <t>УК ADEM-VX CAM для Компaс-3D (3РМ)</t>
  </si>
  <si>
    <t>УК ADEM-VX CAM для Компaс-3D (4РМ)</t>
  </si>
  <si>
    <t>УК ADEM-VX CAM для Компaс-3D (5РМ)</t>
  </si>
  <si>
    <t>УК ADEM-VX CAM для Компaс-3D (10PM) + сетевой ключ (учтён в стоимости)</t>
  </si>
  <si>
    <t>УК ADEM-VX CAM для Компaс-3D (50РМ) + сетевой ключ (учтён в стоимости)</t>
  </si>
  <si>
    <t>Справочники и приложения для Компаса</t>
  </si>
  <si>
    <t>УК Компaс-3D Макс конфигурация для преподавателя</t>
  </si>
  <si>
    <t xml:space="preserve"> Учебный Комплект Компас 3D Машиностроение / Строительство и архитектура </t>
  </si>
  <si>
    <t xml:space="preserve"> Учебный Комплект Компас 3D Максимальная конфигурация</t>
  </si>
  <si>
    <t>МойОфис Образование   (1 шт на все ПК учреждения), в составе: текстовый редактор, редактор таблиц, работа с презентациями https://myoffice.ru/education/</t>
  </si>
  <si>
    <t>МойОфис Почта https://myoffice.ru/ecosystem/#ahchor4</t>
  </si>
  <si>
    <r>
      <t xml:space="preserve">Р7-Офис Профессиональный, в составе Текстовый редактор, редактор таблиц, презентаций, почтовый клиент                </t>
    </r>
    <r>
      <rPr>
        <sz val="10"/>
        <color theme="1"/>
        <rFont val="Tahoma"/>
        <family val="2"/>
        <charset val="204"/>
      </rPr>
      <t>https://r7-office.ru/education</t>
    </r>
  </si>
  <si>
    <r>
      <rPr>
        <b/>
        <sz val="10"/>
        <rFont val="Tahoma"/>
        <family val="2"/>
        <charset val="204"/>
      </rPr>
      <t>VK WorkSpace</t>
    </r>
    <r>
      <rPr>
        <sz val="10"/>
        <rFont val="Tahoma"/>
        <family val="2"/>
        <charset val="204"/>
      </rPr>
      <t xml:space="preserve"> (Почта, календарь, мессенджер, видеозвонки, хранилище и документы) 1преподаватель + 20 учеников https://biz.mail.ru/edu/</t>
    </r>
  </si>
  <si>
    <r>
      <rPr>
        <b/>
        <sz val="10"/>
        <color indexed="8"/>
        <rFont val="Tahoma"/>
        <family val="2"/>
        <charset val="204"/>
      </rPr>
      <t>Яндекс 360, тариф Оптимальный</t>
    </r>
    <r>
      <rPr>
        <sz val="10"/>
        <rFont val="Tahoma"/>
        <family val="2"/>
        <charset val="204"/>
      </rPr>
      <t xml:space="preserve"> (корпоративная почта, система управления проектами, облачное хранилище, редактор документов и сервис для видеовстреч) 1преподаватель + 15 учеников https://360.yandex.ru/business/education/</t>
    </r>
  </si>
  <si>
    <t>Экспресс Расписание Школа Сетевая (подключение к единой базе данных 10 компьютерам, объединенных одной сетью) https://pbprog.ru/docs/raspiss/</t>
  </si>
  <si>
    <t>SkyDNS Школа K на учреждение (аппатаратная платформа  Keenetic Lite с модулем контент-фильтрации SkyDNS)*</t>
  </si>
  <si>
    <t>SkyDNS, контентная фильтрация *</t>
  </si>
  <si>
    <r>
      <rPr>
        <b/>
        <sz val="10"/>
        <rFont val="Tahoma"/>
        <family val="2"/>
        <charset val="204"/>
      </rPr>
      <t>SETERE OCR</t>
    </r>
    <r>
      <rPr>
        <sz val="10"/>
        <rFont val="Tahoma"/>
        <family val="2"/>
        <charset val="204"/>
      </rPr>
      <t xml:space="preserve"> (Распознавание текста для ОС на базе Linux (Астра, РедОС, BaseAlt) https://www.seteregroup.ru/ocr</t>
    </r>
  </si>
  <si>
    <r>
      <rPr>
        <b/>
        <sz val="10"/>
        <rFont val="Tahoma"/>
        <family val="2"/>
        <charset val="204"/>
      </rPr>
      <t>ContentReader PDF Business</t>
    </r>
    <r>
      <rPr>
        <sz val="10"/>
        <rFont val="Tahoma"/>
        <family val="2"/>
        <charset val="204"/>
      </rPr>
      <t xml:space="preserve"> (ранее </t>
    </r>
    <r>
      <rPr>
        <b/>
        <sz val="10"/>
        <rFont val="Tahoma"/>
        <family val="2"/>
        <charset val="204"/>
      </rPr>
      <t>ABBYY FineReader PDF Business)</t>
    </r>
    <r>
      <rPr>
        <sz val="10"/>
        <rFont val="Tahoma"/>
        <family val="2"/>
        <charset val="204"/>
      </rPr>
      <t>,                  распознование документов и редактирование PDF документов (для Windows) https://contentai.ru/contentreader-pdf/office</t>
    </r>
  </si>
  <si>
    <t>AliveColors Pro                             https://alivecolors.com/ru/</t>
  </si>
  <si>
    <t>Оборудование</t>
  </si>
  <si>
    <t>Из реестра российской промышленной продукции (Минпромторг)</t>
  </si>
  <si>
    <t>Системный блок INFERIT PC Desktop Intel Core i3 12100/H610M/16GB DDR4/256GB SSD/UHD730/450W/OS/kb+m/Реестр МПТ/</t>
  </si>
  <si>
    <t>Монитор RDW 1920x1080(FHD) IPS  100Hz 4мс 178°/178 300cd VGA HDMI DP</t>
  </si>
  <si>
    <t>Мышь компьютерная БЕШТАУ проводная М100РУ Две кнопки и колесо прокрутки, USB, 1200 точек на дюйм, 1,8м, черная</t>
  </si>
  <si>
    <t xml:space="preserve"> Клавиатура БЕШТАУ КЛ104РУ (SG) (104 клавиши, USB, 1,8 м, цвет русской/латинской
 раскладки Белый/Белый, лазерная гравировка, черная</t>
  </si>
  <si>
    <t>Ноутбук INFERIT 14" Silver (Core i5 1240P/16Gb DDR4/512GB SD/OS)</t>
  </si>
  <si>
    <t xml:space="preserve">Принтер "Катюша" P247  (А4, принтер лазерный, Ч/Б, 47 стр/мин А4, макс. разрешение печати 1200х1200 dpi; процессор 1 ГГц, оперативная память 2 ГБ RAM, двусторонняя печать 24  стр/мин А4., лоток подачи 500 листов (60 – 163 г/м2), обходной лоток 50 листов (60-200 г/м2), выходной лоток 250 листов; интерфейсы USB2.0, USB-Host, Ethernet (10/100/1000 MB), Wi‐Fi; AirPrint, Wi-Fi Direct; языки описания страниц GDI (SDAPL), PCL5e/6, PS3 (эмуляция), PDF; поддерживаемые ОС: Win, Win Server, macOS, Unix, Linux, Asra Linux, Ред ОС, Альт  ВСП, ЕМИАС ОС; панель управления -экран 2,2  дюйма (57 мм), 4-х строчный с подсветкой +  цифровая кнопочная клавиатура; нагрузка: 15 000 стр/мес (рек)/200 000 стр/мес (макс);    Тонер в комплекте на 3000 отп </t>
  </si>
  <si>
    <t xml:space="preserve"> Принтер Катюша P133-256-рр (А4, принтер лазерный, Ч/Б, 33 стр/мин А4, двусторонняя печать 8 стр/мин А4, макс. разрешение печати 1200х1200 dpi; процессор 1000 МГц, оперативная память 256 МБ RAM, лоток подачи 250 листов (60-120 г/м2 ), обходной лоток 10 листов </t>
  </si>
  <si>
    <t>Робототехнические наборы</t>
  </si>
  <si>
    <t>Программируемый конструктор Apitor Robot X 12в1. Aрт. alilo-apitorx</t>
  </si>
  <si>
    <t>Электронный конструктор Apitor Robot J 6в1 Арт. alilo-apitorj</t>
  </si>
  <si>
    <t>Программируемый конструктор Apitor Robot S 10в1. Aрт. alilo-apitors</t>
  </si>
  <si>
    <t>Программируемый конструктор Apitor Robot Q 20в1 Арт. alilo-apitorq</t>
  </si>
  <si>
    <t>Электронный конструктор Apitor Robot R 4в1 Арт. alilo-apitorr</t>
  </si>
  <si>
    <t>Электронный конструктор Apitor Robot B 8в1 Арт. alilo-apitorb</t>
  </si>
  <si>
    <t>Электронный конструктор Apitor Robot G 8в1 Арт. alilo-apitorg</t>
  </si>
  <si>
    <t>Электронный конструктор Apitor Robot E 14в1 Арт. alilo-apitore</t>
  </si>
  <si>
    <t>Программируемый конструктор Apitor Robot X 12в1. Aрт. alilo-apitorx                                https://apitor-russia.ru/</t>
  </si>
  <si>
    <t>Образовательный набор «Амперка» (Iskra Uno)                                        https://amperka.ru/product/amperka-education-kit-iskra</t>
  </si>
  <si>
    <t>Конструктор LEGO Education Mindstorms EV3 45544 Образовательный набор</t>
  </si>
  <si>
    <t>Установка и настройка программы на 1 ПК*</t>
  </si>
  <si>
    <t>Сопровождение ПО, техническая поддержка*, 1 ПК, 1 месяц</t>
  </si>
  <si>
    <t>Расзработка проектной документации, монтаж и ремонт оборудования (по согласованию)*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</si>
</sst>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р.&quot;;[Red]#,##0&quot;р.&quot;"/>
    <numFmt numFmtId="165" formatCode="#,##0.00\ &quot;₽&quot;;[Red]#,##0.00\ &quot;₽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0"/>
      <color theme="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164" fontId="0" fillId="3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4" borderId="3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6" xfId="0" applyBorder="1"/>
    <xf numFmtId="0" fontId="0" fillId="3" borderId="6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164" fontId="0" fillId="4" borderId="6" xfId="0" applyNumberFormat="1" applyFon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0" fontId="0" fillId="4" borderId="0" xfId="0" applyFill="1"/>
    <xf numFmtId="0" fontId="11" fillId="2" borderId="2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6" borderId="0" xfId="0" applyFont="1" applyFill="1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49" fontId="3" fillId="0" borderId="0" xfId="0" applyNumberFormat="1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1" fillId="3" borderId="6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6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2908300</xdr:colOff>
      <xdr:row>1</xdr:row>
      <xdr:rowOff>50800</xdr:rowOff>
    </xdr:from>
    <xdr:to>
      <xdr:col>4</xdr:col>
      <xdr:colOff>736600</xdr:colOff>
      <xdr:row>1</xdr:row>
      <xdr:rowOff>571500</xdr:rowOff>
    </xdr:to>
    <xdr:pic>
      <xdr:nvPicPr>
        <xdr:cNvPr id="3" name="Рисунок 2" descr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50800"/>
          <a:ext cx="2400300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60"/>
  <sheetViews>
    <sheetView tabSelected="1" workbookViewId="0">
      <pane ySplit="1" topLeftCell="A2" activePane="bottomLeft" state="frozen"/>
      <selection pane="bottomLeft" activeCell="C155" sqref="C155"/>
    </sheetView>
  </sheetViews>
  <sheetFormatPr defaultRowHeight="14.5" outlineLevelRow="3" x14ac:dyDescent="0.35"/>
  <cols>
    <col min="1" max="1" width="43.36328125" customWidth="1"/>
    <col min="2" max="2" width="42" customWidth="1"/>
    <col min="3" max="3" width="11.08984375" style="59" customWidth="1"/>
    <col min="4" max="4" width="12.36328125" customWidth="1"/>
    <col min="5" max="5" width="11.36328125" customWidth="1"/>
  </cols>
  <sheetData>
    <row r="1" spans="1:5" ht="28.5" customHeight="1" x14ac:dyDescent="0.35">
      <c r="A1" s="40" t="s">
        <v>53</v>
      </c>
      <c r="B1" s="40"/>
      <c r="C1" s="40"/>
      <c r="D1" s="40"/>
      <c r="E1" s="40"/>
    </row>
    <row r="2" spans="1:5" ht="47" customHeight="1" x14ac:dyDescent="0.35">
      <c r="A2" s="41" t="s">
        <v>54</v>
      </c>
      <c r="B2" s="41"/>
      <c r="C2" s="43"/>
      <c r="D2" s="43"/>
      <c r="E2" s="43"/>
    </row>
    <row r="3" spans="1:5" ht="19.5" customHeight="1" x14ac:dyDescent="0.35">
      <c r="A3" s="42"/>
      <c r="B3" s="42"/>
      <c r="C3" s="44" t="s">
        <v>55</v>
      </c>
      <c r="D3" s="44"/>
      <c r="E3" s="44"/>
    </row>
    <row r="5" spans="1:5" ht="39" customHeight="1" x14ac:dyDescent="0.35">
      <c r="A5" s="36" t="s">
        <v>56</v>
      </c>
      <c r="B5" s="37"/>
      <c r="C5" s="37"/>
      <c r="D5" s="37"/>
      <c r="E5" s="37"/>
    </row>
    <row r="7" spans="1:5" x14ac:dyDescent="0.35">
      <c r="A7" s="38"/>
      <c r="B7" s="39"/>
      <c r="C7" s="28" t="s">
        <v>48</v>
      </c>
      <c r="D7" s="10" t="s">
        <v>49</v>
      </c>
      <c r="E7" s="11" t="s">
        <v>50</v>
      </c>
    </row>
    <row r="8" spans="1:5" ht="18.5" x14ac:dyDescent="0.45">
      <c r="A8" s="29" t="s">
        <v>51</v>
      </c>
      <c r="B8" s="29"/>
      <c r="C8" s="28"/>
      <c r="D8" s="16"/>
      <c r="E8" s="11"/>
    </row>
    <row r="9" spans="1:5" s="22" customFormat="1" outlineLevel="1" x14ac:dyDescent="0.35">
      <c r="A9" s="7"/>
      <c r="B9" s="7"/>
      <c r="C9" s="59"/>
      <c r="D9"/>
      <c r="E9"/>
    </row>
    <row r="10" spans="1:5" ht="17" customHeight="1" outlineLevel="1" collapsed="1" x14ac:dyDescent="0.35">
      <c r="A10" s="30" t="s">
        <v>62</v>
      </c>
      <c r="B10" s="30"/>
      <c r="C10" s="60"/>
      <c r="D10" s="17"/>
      <c r="E10" s="17"/>
    </row>
    <row r="11" spans="1:5" hidden="1" outlineLevel="2" x14ac:dyDescent="0.35">
      <c r="A11" s="1" t="s">
        <v>57</v>
      </c>
      <c r="B11" s="14" t="s">
        <v>21</v>
      </c>
      <c r="C11" s="6"/>
      <c r="D11" s="18">
        <v>14900</v>
      </c>
      <c r="E11" s="4">
        <f>D11*C11</f>
        <v>0</v>
      </c>
    </row>
    <row r="12" spans="1:5" hidden="1" outlineLevel="2" x14ac:dyDescent="0.35">
      <c r="A12" s="1" t="s">
        <v>59</v>
      </c>
      <c r="B12" s="14" t="s">
        <v>21</v>
      </c>
      <c r="C12" s="6"/>
      <c r="D12" s="18">
        <v>17900</v>
      </c>
      <c r="E12" s="4">
        <f t="shared" ref="E12:E129" si="0">D12*C12</f>
        <v>0</v>
      </c>
    </row>
    <row r="13" spans="1:5" hidden="1" outlineLevel="2" x14ac:dyDescent="0.35">
      <c r="A13" s="1" t="s">
        <v>58</v>
      </c>
      <c r="B13" s="14" t="s">
        <v>21</v>
      </c>
      <c r="C13" s="6"/>
      <c r="D13" s="18">
        <v>16900</v>
      </c>
      <c r="E13" s="4">
        <f>D13*C13</f>
        <v>0</v>
      </c>
    </row>
    <row r="14" spans="1:5" hidden="1" outlineLevel="2" x14ac:dyDescent="0.35">
      <c r="A14" s="1" t="s">
        <v>60</v>
      </c>
      <c r="B14" s="14" t="s">
        <v>21</v>
      </c>
      <c r="C14" s="6"/>
      <c r="D14" s="18">
        <v>19900</v>
      </c>
      <c r="E14" s="4">
        <f t="shared" ref="E14:E15" si="1">D14*C14</f>
        <v>0</v>
      </c>
    </row>
    <row r="15" spans="1:5" ht="25" hidden="1" outlineLevel="2" x14ac:dyDescent="0.35">
      <c r="A15" s="1" t="s">
        <v>61</v>
      </c>
      <c r="B15" s="14" t="s">
        <v>21</v>
      </c>
      <c r="C15" s="6"/>
      <c r="D15" s="18">
        <v>112000</v>
      </c>
      <c r="E15" s="4">
        <f t="shared" si="1"/>
        <v>0</v>
      </c>
    </row>
    <row r="16" spans="1:5" ht="21" hidden="1" customHeight="1" outlineLevel="2" x14ac:dyDescent="0.35">
      <c r="A16" s="47" t="s">
        <v>0</v>
      </c>
      <c r="B16" s="14" t="s">
        <v>68</v>
      </c>
      <c r="C16" s="6"/>
      <c r="D16" s="8">
        <v>767</v>
      </c>
      <c r="E16" s="4">
        <f t="shared" si="0"/>
        <v>0</v>
      </c>
    </row>
    <row r="17" spans="1:5" ht="30" hidden="1" customHeight="1" outlineLevel="2" x14ac:dyDescent="0.35">
      <c r="A17" s="32"/>
      <c r="B17" s="14" t="s">
        <v>69</v>
      </c>
      <c r="C17" s="6"/>
      <c r="D17" s="5">
        <v>1355</v>
      </c>
      <c r="E17" s="4">
        <f t="shared" si="0"/>
        <v>0</v>
      </c>
    </row>
    <row r="18" spans="1:5" ht="31" hidden="1" customHeight="1" outlineLevel="2" x14ac:dyDescent="0.35">
      <c r="A18" s="47" t="s">
        <v>1</v>
      </c>
      <c r="B18" s="14" t="s">
        <v>22</v>
      </c>
      <c r="C18" s="6"/>
      <c r="D18" s="8">
        <v>795</v>
      </c>
      <c r="E18" s="4">
        <f t="shared" si="0"/>
        <v>0</v>
      </c>
    </row>
    <row r="19" spans="1:5" ht="62" hidden="1" customHeight="1" outlineLevel="2" x14ac:dyDescent="0.35">
      <c r="A19" s="32"/>
      <c r="B19" s="14" t="s">
        <v>68</v>
      </c>
      <c r="C19" s="6"/>
      <c r="D19" s="24">
        <v>9900</v>
      </c>
      <c r="E19" s="4">
        <f t="shared" si="0"/>
        <v>0</v>
      </c>
    </row>
    <row r="20" spans="1:5" ht="18" hidden="1" customHeight="1" outlineLevel="2" x14ac:dyDescent="0.35">
      <c r="A20" s="47" t="s">
        <v>2</v>
      </c>
      <c r="B20" s="14" t="s">
        <v>23</v>
      </c>
      <c r="C20" s="6"/>
      <c r="D20" s="5">
        <v>1393</v>
      </c>
      <c r="E20" s="4">
        <f t="shared" si="0"/>
        <v>0</v>
      </c>
    </row>
    <row r="21" spans="1:5" ht="18" hidden="1" customHeight="1" outlineLevel="2" x14ac:dyDescent="0.35">
      <c r="A21" s="32"/>
      <c r="B21" s="14" t="s">
        <v>68</v>
      </c>
      <c r="C21" s="6"/>
      <c r="D21" s="5">
        <v>21800</v>
      </c>
      <c r="E21" s="4">
        <f t="shared" si="0"/>
        <v>0</v>
      </c>
    </row>
    <row r="22" spans="1:5" ht="50" hidden="1" outlineLevel="2" x14ac:dyDescent="0.35">
      <c r="A22" s="15" t="s">
        <v>3</v>
      </c>
      <c r="B22" s="14" t="s">
        <v>68</v>
      </c>
      <c r="C22" s="6"/>
      <c r="D22" s="5">
        <v>30450</v>
      </c>
      <c r="E22" s="4">
        <f t="shared" ref="E22" si="2">D22*C22</f>
        <v>0</v>
      </c>
    </row>
    <row r="23" spans="1:5" ht="17" customHeight="1" outlineLevel="1" collapsed="1" x14ac:dyDescent="0.35">
      <c r="A23" s="30" t="s">
        <v>63</v>
      </c>
      <c r="B23" s="30"/>
      <c r="C23" s="60"/>
      <c r="D23" s="17"/>
      <c r="E23" s="17"/>
    </row>
    <row r="24" spans="1:5" ht="50" hidden="1" outlineLevel="2" x14ac:dyDescent="0.35">
      <c r="A24" s="2" t="s">
        <v>115</v>
      </c>
      <c r="B24" s="14" t="s">
        <v>24</v>
      </c>
      <c r="C24" s="6"/>
      <c r="D24" s="5">
        <v>0</v>
      </c>
      <c r="E24" s="4">
        <f t="shared" si="0"/>
        <v>0</v>
      </c>
    </row>
    <row r="25" spans="1:5" hidden="1" outlineLevel="2" x14ac:dyDescent="0.35">
      <c r="A25" s="31" t="s">
        <v>116</v>
      </c>
      <c r="B25" s="9" t="s">
        <v>22</v>
      </c>
      <c r="C25" s="6"/>
      <c r="D25" s="24">
        <v>2840</v>
      </c>
      <c r="E25" s="4">
        <f t="shared" ref="E25:E26" si="3">D25*C25</f>
        <v>0</v>
      </c>
    </row>
    <row r="26" spans="1:5" hidden="1" outlineLevel="2" x14ac:dyDescent="0.35">
      <c r="A26" s="32"/>
      <c r="B26" s="9" t="s">
        <v>66</v>
      </c>
      <c r="C26" s="6"/>
      <c r="D26" s="24">
        <v>7100</v>
      </c>
      <c r="E26" s="4">
        <f t="shared" si="3"/>
        <v>0</v>
      </c>
    </row>
    <row r="27" spans="1:5" ht="25" hidden="1" outlineLevel="2" x14ac:dyDescent="0.35">
      <c r="A27" s="33" t="s">
        <v>117</v>
      </c>
      <c r="B27" s="9" t="s">
        <v>64</v>
      </c>
      <c r="C27" s="6"/>
      <c r="D27" s="24">
        <v>0</v>
      </c>
      <c r="E27" s="6">
        <f t="shared" si="0"/>
        <v>0</v>
      </c>
    </row>
    <row r="28" spans="1:5" hidden="1" outlineLevel="2" x14ac:dyDescent="0.35">
      <c r="A28" s="34"/>
      <c r="B28" s="9" t="s">
        <v>67</v>
      </c>
      <c r="C28" s="6"/>
      <c r="D28" s="24">
        <v>500</v>
      </c>
      <c r="E28" s="6">
        <f t="shared" ref="E28:E29" si="4">D28*C28</f>
        <v>0</v>
      </c>
    </row>
    <row r="29" spans="1:5" ht="26" hidden="1" customHeight="1" outlineLevel="2" x14ac:dyDescent="0.35">
      <c r="A29" s="35"/>
      <c r="B29" s="9" t="s">
        <v>66</v>
      </c>
      <c r="C29" s="6"/>
      <c r="D29" s="24">
        <v>1275</v>
      </c>
      <c r="E29" s="6">
        <f t="shared" si="4"/>
        <v>0</v>
      </c>
    </row>
    <row r="30" spans="1:5" ht="15.5" outlineLevel="1" collapsed="1" x14ac:dyDescent="0.35">
      <c r="A30" s="30" t="s">
        <v>65</v>
      </c>
      <c r="B30" s="30"/>
      <c r="C30" s="61"/>
      <c r="D30" s="20"/>
      <c r="E30" s="19"/>
    </row>
    <row r="31" spans="1:5" ht="75" hidden="1" outlineLevel="2" x14ac:dyDescent="0.35">
      <c r="A31" s="3" t="s">
        <v>119</v>
      </c>
      <c r="B31" s="9" t="s">
        <v>22</v>
      </c>
      <c r="C31" s="6"/>
      <c r="D31" s="8">
        <v>4800</v>
      </c>
      <c r="E31" s="4">
        <f t="shared" si="0"/>
        <v>0</v>
      </c>
    </row>
    <row r="32" spans="1:5" ht="50" hidden="1" outlineLevel="2" x14ac:dyDescent="0.35">
      <c r="A32" s="4" t="s">
        <v>118</v>
      </c>
      <c r="B32" s="9" t="s">
        <v>22</v>
      </c>
      <c r="C32" s="6"/>
      <c r="D32" s="8">
        <v>3600</v>
      </c>
      <c r="E32" s="4">
        <f t="shared" si="0"/>
        <v>0</v>
      </c>
    </row>
    <row r="33" spans="1:5" hidden="1" outlineLevel="2" x14ac:dyDescent="0.35">
      <c r="A33" s="49" t="s">
        <v>70</v>
      </c>
      <c r="B33" s="9" t="s">
        <v>22</v>
      </c>
      <c r="C33" s="6"/>
      <c r="D33" s="8">
        <v>1578</v>
      </c>
      <c r="E33" s="4">
        <f t="shared" ref="E33" si="5">D33*C33</f>
        <v>0</v>
      </c>
    </row>
    <row r="34" spans="1:5" ht="29.5" hidden="1" customHeight="1" outlineLevel="2" x14ac:dyDescent="0.35">
      <c r="A34" s="50"/>
      <c r="B34" s="9" t="s">
        <v>66</v>
      </c>
      <c r="C34" s="6"/>
      <c r="D34" s="8">
        <v>4023</v>
      </c>
      <c r="E34" s="4">
        <f t="shared" ref="E34" si="6">D34*C34</f>
        <v>0</v>
      </c>
    </row>
    <row r="35" spans="1:5" ht="15.5" outlineLevel="1" collapsed="1" x14ac:dyDescent="0.35">
      <c r="A35" s="30" t="s">
        <v>38</v>
      </c>
      <c r="B35" s="30"/>
      <c r="C35" s="61"/>
      <c r="D35" s="20"/>
      <c r="E35" s="19"/>
    </row>
    <row r="36" spans="1:5" ht="15" hidden="1" outlineLevel="2" x14ac:dyDescent="0.35">
      <c r="A36" s="2" t="s">
        <v>4</v>
      </c>
      <c r="B36" s="23" t="s">
        <v>22</v>
      </c>
      <c r="C36" s="6"/>
      <c r="D36" s="8">
        <v>6490</v>
      </c>
      <c r="E36" s="4">
        <f t="shared" si="0"/>
        <v>0</v>
      </c>
    </row>
    <row r="37" spans="1:5" ht="50" hidden="1" outlineLevel="2" x14ac:dyDescent="0.35">
      <c r="A37" s="14" t="s">
        <v>120</v>
      </c>
      <c r="B37" s="23" t="s">
        <v>22</v>
      </c>
      <c r="C37" s="6"/>
      <c r="D37" s="5">
        <v>10990</v>
      </c>
      <c r="E37" s="4">
        <f t="shared" si="0"/>
        <v>0</v>
      </c>
    </row>
    <row r="38" spans="1:5" ht="15.5" outlineLevel="1" collapsed="1" x14ac:dyDescent="0.35">
      <c r="A38" s="30" t="s">
        <v>39</v>
      </c>
      <c r="B38" s="30"/>
      <c r="C38" s="61"/>
      <c r="D38" s="20"/>
      <c r="E38" s="19"/>
    </row>
    <row r="39" spans="1:5" hidden="1" outlineLevel="2" x14ac:dyDescent="0.35">
      <c r="A39" s="45" t="s">
        <v>71</v>
      </c>
      <c r="B39" s="14" t="s">
        <v>22</v>
      </c>
      <c r="C39" s="6"/>
      <c r="D39" s="21">
        <v>306</v>
      </c>
      <c r="E39" s="4">
        <f t="shared" si="0"/>
        <v>0</v>
      </c>
    </row>
    <row r="40" spans="1:5" hidden="1" outlineLevel="2" x14ac:dyDescent="0.35">
      <c r="A40" s="48"/>
      <c r="B40" s="14" t="s">
        <v>25</v>
      </c>
      <c r="C40" s="6"/>
      <c r="D40" s="21">
        <v>481.5</v>
      </c>
      <c r="E40" s="4">
        <f t="shared" si="0"/>
        <v>0</v>
      </c>
    </row>
    <row r="41" spans="1:5" hidden="1" outlineLevel="2" x14ac:dyDescent="0.35">
      <c r="A41" s="46"/>
      <c r="B41" s="14" t="s">
        <v>26</v>
      </c>
      <c r="C41" s="6"/>
      <c r="D41" s="21">
        <v>630</v>
      </c>
      <c r="E41" s="4">
        <f t="shared" si="0"/>
        <v>0</v>
      </c>
    </row>
    <row r="42" spans="1:5" ht="46" hidden="1" customHeight="1" outlineLevel="2" x14ac:dyDescent="0.35">
      <c r="A42" s="45" t="s">
        <v>72</v>
      </c>
      <c r="B42" s="14" t="s">
        <v>22</v>
      </c>
      <c r="C42" s="6"/>
      <c r="D42" s="21">
        <v>1097</v>
      </c>
      <c r="E42" s="4">
        <f t="shared" ref="E42:E43" si="7">D42*C42</f>
        <v>0</v>
      </c>
    </row>
    <row r="43" spans="1:5" ht="49.5" hidden="1" customHeight="1" outlineLevel="2" x14ac:dyDescent="0.35">
      <c r="A43" s="48"/>
      <c r="B43" s="14" t="s">
        <v>25</v>
      </c>
      <c r="C43" s="6"/>
      <c r="D43" s="21">
        <v>1827</v>
      </c>
      <c r="E43" s="4">
        <f t="shared" si="7"/>
        <v>0</v>
      </c>
    </row>
    <row r="44" spans="1:5" ht="26" hidden="1" customHeight="1" outlineLevel="2" x14ac:dyDescent="0.35">
      <c r="A44" s="45" t="s">
        <v>73</v>
      </c>
      <c r="B44" s="14" t="s">
        <v>22</v>
      </c>
      <c r="C44" s="6"/>
      <c r="D44" s="5">
        <v>440</v>
      </c>
      <c r="E44" s="4">
        <f t="shared" si="0"/>
        <v>0</v>
      </c>
    </row>
    <row r="45" spans="1:5" ht="29" hidden="1" customHeight="1" outlineLevel="2" x14ac:dyDescent="0.35">
      <c r="A45" s="48"/>
      <c r="B45" s="14" t="s">
        <v>25</v>
      </c>
      <c r="C45" s="6"/>
      <c r="D45" s="5">
        <v>660</v>
      </c>
      <c r="E45" s="4">
        <f t="shared" si="0"/>
        <v>0</v>
      </c>
    </row>
    <row r="46" spans="1:5" ht="30.5" hidden="1" customHeight="1" outlineLevel="2" x14ac:dyDescent="0.35">
      <c r="A46" s="46"/>
      <c r="B46" s="14" t="s">
        <v>26</v>
      </c>
      <c r="C46" s="6"/>
      <c r="D46" s="5">
        <v>924</v>
      </c>
      <c r="E46" s="4">
        <f t="shared" si="0"/>
        <v>0</v>
      </c>
    </row>
    <row r="47" spans="1:5" ht="62.5" hidden="1" outlineLevel="2" x14ac:dyDescent="0.35">
      <c r="A47" s="14" t="s">
        <v>74</v>
      </c>
      <c r="B47" s="14"/>
      <c r="C47" s="6"/>
      <c r="D47" s="21">
        <v>1300</v>
      </c>
      <c r="E47" s="4">
        <f t="shared" ref="E47" si="8">D47*C47</f>
        <v>0</v>
      </c>
    </row>
    <row r="48" spans="1:5" ht="15.5" outlineLevel="1" collapsed="1" x14ac:dyDescent="0.35">
      <c r="A48" s="30" t="s">
        <v>40</v>
      </c>
      <c r="B48" s="30"/>
      <c r="C48" s="61"/>
      <c r="D48" s="20"/>
      <c r="E48" s="19"/>
    </row>
    <row r="49" spans="1:5" hidden="1" outlineLevel="2" x14ac:dyDescent="0.35">
      <c r="A49" s="45" t="s">
        <v>5</v>
      </c>
      <c r="B49" s="14" t="s">
        <v>22</v>
      </c>
      <c r="C49" s="6"/>
      <c r="D49" s="5">
        <v>600</v>
      </c>
      <c r="E49" s="4">
        <f t="shared" si="0"/>
        <v>0</v>
      </c>
    </row>
    <row r="50" spans="1:5" hidden="1" outlineLevel="2" x14ac:dyDescent="0.35">
      <c r="A50" s="46"/>
      <c r="B50" s="15" t="s">
        <v>27</v>
      </c>
      <c r="C50" s="62"/>
      <c r="D50" s="5">
        <v>32000</v>
      </c>
      <c r="E50" s="4">
        <f t="shared" si="0"/>
        <v>0</v>
      </c>
    </row>
    <row r="51" spans="1:5" hidden="1" outlineLevel="2" x14ac:dyDescent="0.35">
      <c r="A51" s="45" t="s">
        <v>122</v>
      </c>
      <c r="B51" s="14" t="s">
        <v>22</v>
      </c>
      <c r="C51" s="6"/>
      <c r="D51" s="56">
        <v>800</v>
      </c>
      <c r="E51" s="4">
        <f t="shared" si="0"/>
        <v>0</v>
      </c>
    </row>
    <row r="52" spans="1:5" hidden="1" outlineLevel="2" x14ac:dyDescent="0.35">
      <c r="A52" s="48"/>
      <c r="B52" s="14" t="s">
        <v>25</v>
      </c>
      <c r="C52" s="6"/>
      <c r="D52" s="56">
        <v>1500</v>
      </c>
      <c r="E52" s="4">
        <f t="shared" si="0"/>
        <v>0</v>
      </c>
    </row>
    <row r="53" spans="1:5" hidden="1" outlineLevel="2" x14ac:dyDescent="0.35">
      <c r="A53" s="48"/>
      <c r="B53" s="14" t="s">
        <v>26</v>
      </c>
      <c r="C53" s="6"/>
      <c r="D53" s="56">
        <v>2200</v>
      </c>
      <c r="E53" s="4">
        <f t="shared" si="0"/>
        <v>0</v>
      </c>
    </row>
    <row r="54" spans="1:5" hidden="1" outlineLevel="2" x14ac:dyDescent="0.35">
      <c r="A54" s="46"/>
      <c r="B54" s="14" t="s">
        <v>28</v>
      </c>
      <c r="C54" s="6"/>
      <c r="D54" s="56">
        <v>2800</v>
      </c>
      <c r="E54" s="4">
        <f t="shared" si="0"/>
        <v>0</v>
      </c>
    </row>
    <row r="55" spans="1:5" ht="37.5" hidden="1" outlineLevel="2" x14ac:dyDescent="0.35">
      <c r="A55" s="4" t="s">
        <v>121</v>
      </c>
      <c r="B55" s="14" t="s">
        <v>29</v>
      </c>
      <c r="C55" s="6"/>
      <c r="D55" s="56">
        <v>38000</v>
      </c>
      <c r="E55" s="4">
        <f t="shared" si="0"/>
        <v>0</v>
      </c>
    </row>
    <row r="56" spans="1:5" ht="25" hidden="1" outlineLevel="2" x14ac:dyDescent="0.35">
      <c r="A56" s="6" t="s">
        <v>81</v>
      </c>
      <c r="B56" s="14" t="s">
        <v>22</v>
      </c>
      <c r="C56" s="6"/>
      <c r="D56" s="56">
        <v>2000</v>
      </c>
      <c r="E56" s="4">
        <f t="shared" si="0"/>
        <v>0</v>
      </c>
    </row>
    <row r="57" spans="1:5" ht="15.5" outlineLevel="1" collapsed="1" x14ac:dyDescent="0.35">
      <c r="A57" s="30" t="s">
        <v>75</v>
      </c>
      <c r="B57" s="30"/>
      <c r="C57" s="61"/>
      <c r="D57" s="20"/>
      <c r="E57" s="19"/>
    </row>
    <row r="58" spans="1:5" hidden="1" outlineLevel="2" x14ac:dyDescent="0.35">
      <c r="A58" s="51" t="s">
        <v>76</v>
      </c>
      <c r="B58" s="14" t="s">
        <v>22</v>
      </c>
      <c r="C58" s="6"/>
      <c r="D58" s="5">
        <v>2800</v>
      </c>
      <c r="E58" s="4">
        <f t="shared" si="0"/>
        <v>0</v>
      </c>
    </row>
    <row r="59" spans="1:5" hidden="1" outlineLevel="2" x14ac:dyDescent="0.35">
      <c r="A59" s="52"/>
      <c r="B59" s="14" t="s">
        <v>21</v>
      </c>
      <c r="C59" s="6"/>
      <c r="D59" s="5">
        <v>7900</v>
      </c>
      <c r="E59" s="4">
        <f t="shared" ref="E59:E62" si="9">D59*C59</f>
        <v>0</v>
      </c>
    </row>
    <row r="60" spans="1:5" hidden="1" outlineLevel="2" x14ac:dyDescent="0.35">
      <c r="A60" s="51" t="s">
        <v>77</v>
      </c>
      <c r="B60" s="14" t="s">
        <v>22</v>
      </c>
      <c r="C60" s="6"/>
      <c r="D60" s="5">
        <v>560</v>
      </c>
      <c r="E60" s="4">
        <f t="shared" si="9"/>
        <v>0</v>
      </c>
    </row>
    <row r="61" spans="1:5" hidden="1" outlineLevel="2" x14ac:dyDescent="0.35">
      <c r="A61" s="52"/>
      <c r="B61" s="14" t="s">
        <v>21</v>
      </c>
      <c r="C61" s="6"/>
      <c r="D61" s="5">
        <v>1600</v>
      </c>
      <c r="E61" s="4">
        <f t="shared" ref="E61" si="10">D61*C61</f>
        <v>0</v>
      </c>
    </row>
    <row r="62" spans="1:5" hidden="1" outlineLevel="2" x14ac:dyDescent="0.35">
      <c r="A62" s="51" t="s">
        <v>78</v>
      </c>
      <c r="B62" s="14" t="s">
        <v>22</v>
      </c>
      <c r="C62" s="6"/>
      <c r="D62" s="5">
        <v>630</v>
      </c>
      <c r="E62" s="4">
        <f t="shared" si="9"/>
        <v>0</v>
      </c>
    </row>
    <row r="63" spans="1:5" hidden="1" outlineLevel="2" x14ac:dyDescent="0.35">
      <c r="A63" s="52"/>
      <c r="B63" s="14" t="s">
        <v>21</v>
      </c>
      <c r="C63" s="6"/>
      <c r="D63" s="5">
        <v>1800</v>
      </c>
      <c r="E63" s="4">
        <f t="shared" ref="E63:E65" si="11">D63*C63</f>
        <v>0</v>
      </c>
    </row>
    <row r="64" spans="1:5" hidden="1" outlineLevel="2" x14ac:dyDescent="0.35">
      <c r="A64" s="51" t="s">
        <v>79</v>
      </c>
      <c r="B64" s="14" t="s">
        <v>22</v>
      </c>
      <c r="C64" s="6"/>
      <c r="D64" s="5">
        <v>560</v>
      </c>
      <c r="E64" s="4">
        <f t="shared" si="11"/>
        <v>0</v>
      </c>
    </row>
    <row r="65" spans="1:5" hidden="1" outlineLevel="2" x14ac:dyDescent="0.35">
      <c r="A65" s="52"/>
      <c r="B65" s="14" t="s">
        <v>21</v>
      </c>
      <c r="C65" s="6"/>
      <c r="D65" s="5">
        <v>1600</v>
      </c>
      <c r="E65" s="4">
        <f t="shared" si="11"/>
        <v>0</v>
      </c>
    </row>
    <row r="66" spans="1:5" hidden="1" outlineLevel="2" x14ac:dyDescent="0.35">
      <c r="A66" s="51" t="s">
        <v>80</v>
      </c>
      <c r="B66" s="14" t="s">
        <v>22</v>
      </c>
      <c r="C66" s="6"/>
      <c r="D66" s="5">
        <v>2200</v>
      </c>
      <c r="E66" s="4">
        <f t="shared" ref="E66:E67" si="12">D66*C66</f>
        <v>0</v>
      </c>
    </row>
    <row r="67" spans="1:5" hidden="1" outlineLevel="2" x14ac:dyDescent="0.35">
      <c r="A67" s="52"/>
      <c r="B67" s="14" t="s">
        <v>26</v>
      </c>
      <c r="C67" s="6"/>
      <c r="D67" s="5">
        <v>5500</v>
      </c>
      <c r="E67" s="4">
        <f t="shared" si="12"/>
        <v>0</v>
      </c>
    </row>
    <row r="68" spans="1:5" ht="15.5" outlineLevel="1" collapsed="1" x14ac:dyDescent="0.35">
      <c r="A68" s="30" t="s">
        <v>41</v>
      </c>
      <c r="B68" s="30"/>
      <c r="C68" s="61"/>
      <c r="D68" s="20"/>
      <c r="E68" s="19"/>
    </row>
    <row r="69" spans="1:5" ht="24" hidden="1" customHeight="1" outlineLevel="2" x14ac:dyDescent="0.35">
      <c r="A69" s="45" t="s">
        <v>124</v>
      </c>
      <c r="B69" s="14" t="s">
        <v>22</v>
      </c>
      <c r="C69" s="6"/>
      <c r="D69" s="5">
        <v>9900</v>
      </c>
      <c r="E69" s="4">
        <f t="shared" si="0"/>
        <v>0</v>
      </c>
    </row>
    <row r="70" spans="1:5" ht="38" hidden="1" customHeight="1" outlineLevel="2" x14ac:dyDescent="0.35">
      <c r="A70" s="46"/>
      <c r="B70" s="14" t="s">
        <v>26</v>
      </c>
      <c r="C70" s="6"/>
      <c r="D70" s="5">
        <v>23900</v>
      </c>
      <c r="E70" s="4">
        <f t="shared" si="0"/>
        <v>0</v>
      </c>
    </row>
    <row r="71" spans="1:5" ht="33.5" hidden="1" customHeight="1" outlineLevel="2" x14ac:dyDescent="0.35">
      <c r="A71" s="45" t="s">
        <v>6</v>
      </c>
      <c r="B71" s="14" t="s">
        <v>22</v>
      </c>
      <c r="C71" s="6"/>
      <c r="D71" s="5">
        <v>26990</v>
      </c>
      <c r="E71" s="4">
        <f t="shared" si="0"/>
        <v>0</v>
      </c>
    </row>
    <row r="72" spans="1:5" ht="35.5" hidden="1" customHeight="1" outlineLevel="2" x14ac:dyDescent="0.35">
      <c r="A72" s="46"/>
      <c r="B72" s="14" t="s">
        <v>26</v>
      </c>
      <c r="C72" s="6"/>
      <c r="D72" s="5">
        <v>66200</v>
      </c>
      <c r="E72" s="4">
        <f t="shared" si="0"/>
        <v>0</v>
      </c>
    </row>
    <row r="73" spans="1:5" hidden="1" outlineLevel="2" x14ac:dyDescent="0.35">
      <c r="A73" s="45" t="s">
        <v>7</v>
      </c>
      <c r="B73" s="14" t="s">
        <v>22</v>
      </c>
      <c r="C73" s="6"/>
      <c r="D73" s="5">
        <v>5900</v>
      </c>
      <c r="E73" s="4">
        <f t="shared" si="0"/>
        <v>0</v>
      </c>
    </row>
    <row r="74" spans="1:5" hidden="1" outlineLevel="2" x14ac:dyDescent="0.35">
      <c r="A74" s="46"/>
      <c r="B74" s="14" t="s">
        <v>31</v>
      </c>
      <c r="C74" s="6"/>
      <c r="D74" s="5">
        <v>13900</v>
      </c>
      <c r="E74" s="4">
        <f t="shared" si="0"/>
        <v>0</v>
      </c>
    </row>
    <row r="75" spans="1:5" ht="20" hidden="1" customHeight="1" outlineLevel="2" x14ac:dyDescent="0.35">
      <c r="A75" s="45" t="s">
        <v>123</v>
      </c>
      <c r="B75" s="14" t="s">
        <v>30</v>
      </c>
      <c r="C75" s="6"/>
      <c r="D75" s="8">
        <v>27990</v>
      </c>
      <c r="E75" s="4">
        <f>D75*C75</f>
        <v>0</v>
      </c>
    </row>
    <row r="76" spans="1:5" ht="16.5" hidden="1" customHeight="1" outlineLevel="2" x14ac:dyDescent="0.35">
      <c r="A76" s="46"/>
      <c r="B76" s="14" t="s">
        <v>26</v>
      </c>
      <c r="C76" s="6"/>
      <c r="D76" s="8">
        <v>49900</v>
      </c>
      <c r="E76" s="4">
        <f>D76*C76</f>
        <v>0</v>
      </c>
    </row>
    <row r="77" spans="1:5" ht="15.5" outlineLevel="1" collapsed="1" x14ac:dyDescent="0.35">
      <c r="A77" s="55" t="s">
        <v>42</v>
      </c>
      <c r="B77" s="55"/>
      <c r="C77" s="61"/>
      <c r="D77" s="20"/>
      <c r="E77" s="19"/>
    </row>
    <row r="78" spans="1:5" hidden="1" outlineLevel="2" x14ac:dyDescent="0.35">
      <c r="A78" s="49" t="s">
        <v>113</v>
      </c>
      <c r="B78" s="14" t="s">
        <v>82</v>
      </c>
      <c r="C78" s="6"/>
      <c r="D78" s="5">
        <v>40000</v>
      </c>
      <c r="E78" s="4">
        <f t="shared" ref="E78:E80" si="13">D78*C78</f>
        <v>0</v>
      </c>
    </row>
    <row r="79" spans="1:5" hidden="1" outlineLevel="2" x14ac:dyDescent="0.35">
      <c r="A79" s="54"/>
      <c r="B79" s="14" t="s">
        <v>83</v>
      </c>
      <c r="C79" s="6"/>
      <c r="D79" s="5">
        <v>102000</v>
      </c>
      <c r="E79" s="4">
        <f t="shared" si="13"/>
        <v>0</v>
      </c>
    </row>
    <row r="80" spans="1:5" hidden="1" outlineLevel="2" x14ac:dyDescent="0.35">
      <c r="A80" s="52"/>
      <c r="B80" s="14" t="s">
        <v>84</v>
      </c>
      <c r="C80" s="6"/>
      <c r="D80" s="5">
        <v>235000</v>
      </c>
      <c r="E80" s="4">
        <f t="shared" si="13"/>
        <v>0</v>
      </c>
    </row>
    <row r="81" spans="1:5" hidden="1" outlineLevel="2" x14ac:dyDescent="0.35">
      <c r="A81" s="14" t="s">
        <v>85</v>
      </c>
      <c r="B81" s="14" t="s">
        <v>21</v>
      </c>
      <c r="C81" s="6"/>
      <c r="D81" s="5">
        <v>6800</v>
      </c>
      <c r="E81" s="4">
        <f t="shared" ref="E81" si="14">D81*C81</f>
        <v>0</v>
      </c>
    </row>
    <row r="82" spans="1:5" hidden="1" outlineLevel="2" x14ac:dyDescent="0.35">
      <c r="A82" s="49" t="s">
        <v>86</v>
      </c>
      <c r="B82" s="14" t="s">
        <v>82</v>
      </c>
      <c r="C82" s="6"/>
      <c r="D82" s="5">
        <v>57800</v>
      </c>
      <c r="E82" s="4">
        <f t="shared" si="0"/>
        <v>0</v>
      </c>
    </row>
    <row r="83" spans="1:5" hidden="1" outlineLevel="2" x14ac:dyDescent="0.35">
      <c r="A83" s="54"/>
      <c r="B83" s="14" t="s">
        <v>83</v>
      </c>
      <c r="C83" s="6"/>
      <c r="D83" s="5">
        <v>119000</v>
      </c>
      <c r="E83" s="4">
        <f t="shared" ref="E83:E100" si="15">D83*C83</f>
        <v>0</v>
      </c>
    </row>
    <row r="84" spans="1:5" hidden="1" outlineLevel="2" x14ac:dyDescent="0.35">
      <c r="A84" s="52"/>
      <c r="B84" s="14" t="s">
        <v>84</v>
      </c>
      <c r="C84" s="6"/>
      <c r="D84" s="5">
        <v>254000</v>
      </c>
      <c r="E84" s="4">
        <f t="shared" si="15"/>
        <v>0</v>
      </c>
    </row>
    <row r="85" spans="1:5" hidden="1" outlineLevel="2" x14ac:dyDescent="0.35">
      <c r="A85" s="49" t="s">
        <v>114</v>
      </c>
      <c r="B85" s="14" t="s">
        <v>82</v>
      </c>
      <c r="C85" s="6"/>
      <c r="D85" s="5">
        <v>60000</v>
      </c>
      <c r="E85" s="4">
        <f>D85*C85</f>
        <v>0</v>
      </c>
    </row>
    <row r="86" spans="1:5" hidden="1" outlineLevel="2" x14ac:dyDescent="0.35">
      <c r="A86" s="54"/>
      <c r="B86" s="14" t="s">
        <v>83</v>
      </c>
      <c r="C86" s="6"/>
      <c r="D86" s="5">
        <v>119000</v>
      </c>
      <c r="E86" s="4">
        <f>D86*C86</f>
        <v>0</v>
      </c>
    </row>
    <row r="87" spans="1:5" hidden="1" outlineLevel="2" x14ac:dyDescent="0.35">
      <c r="A87" s="52"/>
      <c r="B87" s="14" t="s">
        <v>84</v>
      </c>
      <c r="C87" s="6"/>
      <c r="D87" s="5">
        <v>30000</v>
      </c>
      <c r="E87" s="4">
        <f>D87*C87</f>
        <v>0</v>
      </c>
    </row>
    <row r="88" spans="1:5" ht="25" hidden="1" outlineLevel="2" x14ac:dyDescent="0.35">
      <c r="A88" s="14" t="s">
        <v>112</v>
      </c>
      <c r="B88" s="14" t="s">
        <v>21</v>
      </c>
      <c r="C88" s="6"/>
      <c r="D88" s="5">
        <v>10000</v>
      </c>
      <c r="E88" s="4">
        <f t="shared" ref="E88" si="16">D88*C88</f>
        <v>0</v>
      </c>
    </row>
    <row r="89" spans="1:5" hidden="1" outlineLevel="2" collapsed="1" x14ac:dyDescent="0.35">
      <c r="A89" s="25" t="s">
        <v>111</v>
      </c>
      <c r="B89" s="26"/>
      <c r="C89" s="63"/>
      <c r="D89" s="27"/>
      <c r="E89" s="12"/>
    </row>
    <row r="90" spans="1:5" ht="25" hidden="1" outlineLevel="3" x14ac:dyDescent="0.35">
      <c r="A90" s="14" t="s">
        <v>87</v>
      </c>
      <c r="B90" s="14" t="s">
        <v>21</v>
      </c>
      <c r="C90" s="6"/>
      <c r="D90" s="5">
        <v>19300</v>
      </c>
      <c r="E90" s="4">
        <f t="shared" si="15"/>
        <v>0</v>
      </c>
    </row>
    <row r="91" spans="1:5" ht="25" hidden="1" outlineLevel="3" x14ac:dyDescent="0.35">
      <c r="A91" s="14" t="s">
        <v>88</v>
      </c>
      <c r="B91" s="14" t="s">
        <v>21</v>
      </c>
      <c r="C91" s="6"/>
      <c r="D91" s="5">
        <v>46000</v>
      </c>
      <c r="E91" s="4">
        <f t="shared" si="15"/>
        <v>0</v>
      </c>
    </row>
    <row r="92" spans="1:5" ht="25" hidden="1" outlineLevel="3" x14ac:dyDescent="0.35">
      <c r="A92" s="14" t="s">
        <v>89</v>
      </c>
      <c r="B92" s="14" t="s">
        <v>21</v>
      </c>
      <c r="C92" s="6"/>
      <c r="D92" s="5">
        <v>102500</v>
      </c>
      <c r="E92" s="4">
        <f t="shared" si="15"/>
        <v>0</v>
      </c>
    </row>
    <row r="93" spans="1:5" ht="25" hidden="1" outlineLevel="3" x14ac:dyDescent="0.35">
      <c r="A93" s="14" t="s">
        <v>90</v>
      </c>
      <c r="B93" s="14" t="s">
        <v>21</v>
      </c>
      <c r="C93" s="6"/>
      <c r="D93" s="5">
        <v>2400</v>
      </c>
      <c r="E93" s="4">
        <f t="shared" si="15"/>
        <v>0</v>
      </c>
    </row>
    <row r="94" spans="1:5" ht="25" hidden="1" outlineLevel="3" x14ac:dyDescent="0.35">
      <c r="A94" s="14" t="s">
        <v>91</v>
      </c>
      <c r="B94" s="14" t="s">
        <v>21</v>
      </c>
      <c r="C94" s="6"/>
      <c r="D94" s="5">
        <v>135700</v>
      </c>
      <c r="E94" s="4">
        <f t="shared" si="15"/>
        <v>0</v>
      </c>
    </row>
    <row r="95" spans="1:5" ht="25" hidden="1" outlineLevel="3" x14ac:dyDescent="0.35">
      <c r="A95" s="14" t="s">
        <v>92</v>
      </c>
      <c r="B95" s="14" t="s">
        <v>21</v>
      </c>
      <c r="C95" s="6"/>
      <c r="D95" s="5">
        <v>508900</v>
      </c>
      <c r="E95" s="4">
        <f t="shared" si="15"/>
        <v>0</v>
      </c>
    </row>
    <row r="96" spans="1:5" ht="25" hidden="1" outlineLevel="3" x14ac:dyDescent="0.35">
      <c r="A96" s="14" t="s">
        <v>93</v>
      </c>
      <c r="B96" s="14" t="s">
        <v>21</v>
      </c>
      <c r="C96" s="6"/>
      <c r="D96" s="5">
        <v>237500</v>
      </c>
      <c r="E96" s="4">
        <f t="shared" si="15"/>
        <v>0</v>
      </c>
    </row>
    <row r="97" spans="1:5" hidden="1" outlineLevel="3" x14ac:dyDescent="0.35">
      <c r="A97" s="14" t="s">
        <v>94</v>
      </c>
      <c r="B97" s="14" t="s">
        <v>21</v>
      </c>
      <c r="C97" s="6"/>
      <c r="D97" s="5">
        <v>65000</v>
      </c>
      <c r="E97" s="4">
        <f t="shared" si="15"/>
        <v>0</v>
      </c>
    </row>
    <row r="98" spans="1:5" hidden="1" outlineLevel="3" x14ac:dyDescent="0.35">
      <c r="A98" s="14" t="s">
        <v>95</v>
      </c>
      <c r="B98" s="14" t="s">
        <v>21</v>
      </c>
      <c r="C98" s="6"/>
      <c r="D98" s="5">
        <v>148000</v>
      </c>
      <c r="E98" s="4">
        <f t="shared" si="15"/>
        <v>0</v>
      </c>
    </row>
    <row r="99" spans="1:5" hidden="1" outlineLevel="3" x14ac:dyDescent="0.35">
      <c r="A99" s="14" t="s">
        <v>96</v>
      </c>
      <c r="B99" s="14" t="s">
        <v>21</v>
      </c>
      <c r="C99" s="6"/>
      <c r="D99" s="5">
        <v>18000</v>
      </c>
      <c r="E99" s="4">
        <f t="shared" si="15"/>
        <v>0</v>
      </c>
    </row>
    <row r="100" spans="1:5" hidden="1" outlineLevel="3" x14ac:dyDescent="0.35">
      <c r="A100" s="14" t="s">
        <v>97</v>
      </c>
      <c r="B100" s="14" t="s">
        <v>21</v>
      </c>
      <c r="C100" s="6"/>
      <c r="D100" s="5">
        <v>11500</v>
      </c>
      <c r="E100" s="4">
        <f t="shared" si="15"/>
        <v>0</v>
      </c>
    </row>
    <row r="101" spans="1:5" ht="25" hidden="1" outlineLevel="3" x14ac:dyDescent="0.35">
      <c r="A101" s="14" t="s">
        <v>98</v>
      </c>
      <c r="B101" s="14" t="s">
        <v>21</v>
      </c>
      <c r="C101" s="6"/>
      <c r="D101" s="5">
        <v>22300</v>
      </c>
      <c r="E101" s="4">
        <f t="shared" ref="E101:E112" si="17">D101*C101</f>
        <v>0</v>
      </c>
    </row>
    <row r="102" spans="1:5" ht="25" hidden="1" outlineLevel="3" x14ac:dyDescent="0.35">
      <c r="A102" s="14" t="s">
        <v>99</v>
      </c>
      <c r="B102" s="14" t="s">
        <v>21</v>
      </c>
      <c r="C102" s="6"/>
      <c r="D102" s="5">
        <v>45400</v>
      </c>
      <c r="E102" s="4">
        <f t="shared" si="17"/>
        <v>0</v>
      </c>
    </row>
    <row r="103" spans="1:5" ht="25" hidden="1" outlineLevel="3" x14ac:dyDescent="0.35">
      <c r="A103" s="14" t="s">
        <v>100</v>
      </c>
      <c r="B103" s="14" t="s">
        <v>21</v>
      </c>
      <c r="C103" s="6"/>
      <c r="D103" s="5">
        <v>22300</v>
      </c>
      <c r="E103" s="4">
        <f t="shared" si="17"/>
        <v>0</v>
      </c>
    </row>
    <row r="104" spans="1:5" ht="25" hidden="1" outlineLevel="3" x14ac:dyDescent="0.35">
      <c r="A104" s="14" t="s">
        <v>101</v>
      </c>
      <c r="B104" s="14" t="s">
        <v>21</v>
      </c>
      <c r="C104" s="6"/>
      <c r="D104" s="5">
        <v>45400</v>
      </c>
      <c r="E104" s="4">
        <f t="shared" si="17"/>
        <v>0</v>
      </c>
    </row>
    <row r="105" spans="1:5" ht="25" hidden="1" outlineLevel="3" x14ac:dyDescent="0.35">
      <c r="A105" s="14" t="s">
        <v>102</v>
      </c>
      <c r="B105" s="14" t="s">
        <v>21</v>
      </c>
      <c r="C105" s="6"/>
      <c r="D105" s="5">
        <v>41400</v>
      </c>
      <c r="E105" s="4">
        <f t="shared" si="17"/>
        <v>0</v>
      </c>
    </row>
    <row r="106" spans="1:5" ht="25" hidden="1" outlineLevel="3" x14ac:dyDescent="0.35">
      <c r="A106" s="14" t="s">
        <v>103</v>
      </c>
      <c r="B106" s="14" t="s">
        <v>21</v>
      </c>
      <c r="C106" s="6"/>
      <c r="D106" s="5">
        <v>96600</v>
      </c>
      <c r="E106" s="4">
        <f t="shared" si="17"/>
        <v>0</v>
      </c>
    </row>
    <row r="107" spans="1:5" hidden="1" outlineLevel="3" x14ac:dyDescent="0.35">
      <c r="A107" s="14" t="s">
        <v>104</v>
      </c>
      <c r="B107" s="14" t="s">
        <v>21</v>
      </c>
      <c r="C107" s="6"/>
      <c r="D107" s="5">
        <v>48700</v>
      </c>
      <c r="E107" s="4">
        <f t="shared" si="17"/>
        <v>0</v>
      </c>
    </row>
    <row r="108" spans="1:5" hidden="1" outlineLevel="3" x14ac:dyDescent="0.35">
      <c r="A108" s="14" t="s">
        <v>105</v>
      </c>
      <c r="B108" s="14" t="s">
        <v>21</v>
      </c>
      <c r="C108" s="6"/>
      <c r="D108" s="5">
        <v>79000</v>
      </c>
      <c r="E108" s="4">
        <f t="shared" si="17"/>
        <v>0</v>
      </c>
    </row>
    <row r="109" spans="1:5" hidden="1" outlineLevel="3" x14ac:dyDescent="0.35">
      <c r="A109" s="14" t="s">
        <v>106</v>
      </c>
      <c r="B109" s="14" t="s">
        <v>21</v>
      </c>
      <c r="C109" s="6"/>
      <c r="D109" s="5">
        <v>101000</v>
      </c>
      <c r="E109" s="4">
        <f t="shared" si="17"/>
        <v>0</v>
      </c>
    </row>
    <row r="110" spans="1:5" hidden="1" outlineLevel="3" x14ac:dyDescent="0.35">
      <c r="A110" s="14" t="s">
        <v>107</v>
      </c>
      <c r="B110" s="14" t="s">
        <v>21</v>
      </c>
      <c r="C110" s="6"/>
      <c r="D110" s="5">
        <v>123000</v>
      </c>
      <c r="E110" s="4">
        <f t="shared" si="17"/>
        <v>0</v>
      </c>
    </row>
    <row r="111" spans="1:5" hidden="1" outlineLevel="3" x14ac:dyDescent="0.35">
      <c r="A111" s="14" t="s">
        <v>108</v>
      </c>
      <c r="B111" s="14" t="s">
        <v>21</v>
      </c>
      <c r="C111" s="6"/>
      <c r="D111" s="5">
        <v>145000</v>
      </c>
      <c r="E111" s="4">
        <f t="shared" si="17"/>
        <v>0</v>
      </c>
    </row>
    <row r="112" spans="1:5" ht="25" hidden="1" outlineLevel="3" x14ac:dyDescent="0.35">
      <c r="A112" s="14" t="s">
        <v>109</v>
      </c>
      <c r="B112" s="14" t="s">
        <v>21</v>
      </c>
      <c r="C112" s="6"/>
      <c r="D112" s="5">
        <v>235000</v>
      </c>
      <c r="E112" s="4">
        <f t="shared" si="17"/>
        <v>0</v>
      </c>
    </row>
    <row r="113" spans="1:5" ht="25" hidden="1" outlineLevel="3" x14ac:dyDescent="0.35">
      <c r="A113" s="14" t="s">
        <v>110</v>
      </c>
      <c r="B113" s="14" t="s">
        <v>21</v>
      </c>
      <c r="C113" s="6"/>
      <c r="D113" s="5">
        <v>565000</v>
      </c>
      <c r="E113" s="4">
        <f t="shared" ref="E113" si="18">D113*C113</f>
        <v>0</v>
      </c>
    </row>
    <row r="114" spans="1:5" ht="15.5" outlineLevel="1" collapsed="1" x14ac:dyDescent="0.35">
      <c r="A114" s="30" t="s">
        <v>43</v>
      </c>
      <c r="B114" s="30"/>
      <c r="C114" s="61"/>
      <c r="D114" s="20"/>
      <c r="E114" s="19"/>
    </row>
    <row r="115" spans="1:5" ht="25" hidden="1" outlineLevel="2" x14ac:dyDescent="0.35">
      <c r="A115" s="14" t="s">
        <v>125</v>
      </c>
      <c r="B115" s="14" t="s">
        <v>21</v>
      </c>
      <c r="C115" s="6"/>
      <c r="D115" s="5">
        <v>7960</v>
      </c>
      <c r="E115" s="4">
        <f t="shared" si="0"/>
        <v>0</v>
      </c>
    </row>
    <row r="116" spans="1:5" hidden="1" outlineLevel="2" x14ac:dyDescent="0.35">
      <c r="A116" s="4" t="s">
        <v>8</v>
      </c>
      <c r="B116" s="14" t="s">
        <v>21</v>
      </c>
      <c r="C116" s="6"/>
      <c r="D116" s="5">
        <v>1950</v>
      </c>
      <c r="E116" s="4">
        <f t="shared" si="0"/>
        <v>0</v>
      </c>
    </row>
    <row r="117" spans="1:5" hidden="1" outlineLevel="2" x14ac:dyDescent="0.35">
      <c r="A117" s="4" t="s">
        <v>9</v>
      </c>
      <c r="B117" s="14" t="s">
        <v>21</v>
      </c>
      <c r="C117" s="6"/>
      <c r="D117" s="5">
        <v>1980</v>
      </c>
      <c r="E117" s="4">
        <f t="shared" si="0"/>
        <v>0</v>
      </c>
    </row>
    <row r="118" spans="1:5" hidden="1" outlineLevel="2" x14ac:dyDescent="0.35">
      <c r="A118" s="4" t="s">
        <v>10</v>
      </c>
      <c r="B118" s="14" t="s">
        <v>21</v>
      </c>
      <c r="C118" s="6"/>
      <c r="D118" s="5">
        <v>990</v>
      </c>
      <c r="E118" s="4">
        <f t="shared" si="0"/>
        <v>0</v>
      </c>
    </row>
    <row r="119" spans="1:5" hidden="1" outlineLevel="2" x14ac:dyDescent="0.35">
      <c r="A119" s="4" t="s">
        <v>11</v>
      </c>
      <c r="B119" s="14" t="s">
        <v>22</v>
      </c>
      <c r="C119" s="6"/>
      <c r="D119" s="5">
        <v>4420</v>
      </c>
      <c r="E119" s="4">
        <f t="shared" si="0"/>
        <v>0</v>
      </c>
    </row>
    <row r="120" spans="1:5" ht="25" hidden="1" outlineLevel="2" x14ac:dyDescent="0.35">
      <c r="A120" s="4" t="s">
        <v>12</v>
      </c>
      <c r="B120" s="14" t="s">
        <v>21</v>
      </c>
      <c r="C120" s="6"/>
      <c r="D120" s="5">
        <v>2690</v>
      </c>
      <c r="E120" s="4">
        <f t="shared" si="0"/>
        <v>0</v>
      </c>
    </row>
    <row r="121" spans="1:5" hidden="1" outlineLevel="2" x14ac:dyDescent="0.35">
      <c r="A121" s="4" t="s">
        <v>13</v>
      </c>
      <c r="B121" s="14" t="s">
        <v>21</v>
      </c>
      <c r="C121" s="6"/>
      <c r="D121" s="5">
        <v>1990</v>
      </c>
      <c r="E121" s="4">
        <f t="shared" si="0"/>
        <v>0</v>
      </c>
    </row>
    <row r="122" spans="1:5" ht="15.5" outlineLevel="1" collapsed="1" x14ac:dyDescent="0.35">
      <c r="A122" s="30" t="s">
        <v>44</v>
      </c>
      <c r="B122" s="30"/>
      <c r="C122" s="61"/>
      <c r="D122" s="20"/>
      <c r="E122" s="19"/>
    </row>
    <row r="123" spans="1:5" hidden="1" outlineLevel="2" x14ac:dyDescent="0.35">
      <c r="A123" s="3" t="s">
        <v>14</v>
      </c>
      <c r="B123" s="14" t="s">
        <v>21</v>
      </c>
      <c r="C123" s="6"/>
      <c r="D123" s="5">
        <v>250</v>
      </c>
      <c r="E123" s="4">
        <f t="shared" si="0"/>
        <v>0</v>
      </c>
    </row>
    <row r="124" spans="1:5" hidden="1" outlineLevel="2" x14ac:dyDescent="0.35">
      <c r="A124" s="45" t="s">
        <v>15</v>
      </c>
      <c r="B124" s="14" t="s">
        <v>32</v>
      </c>
      <c r="C124" s="6"/>
      <c r="D124" s="8">
        <v>2250</v>
      </c>
      <c r="E124" s="4">
        <f t="shared" si="0"/>
        <v>0</v>
      </c>
    </row>
    <row r="125" spans="1:5" hidden="1" outlineLevel="2" x14ac:dyDescent="0.35">
      <c r="A125" s="46"/>
      <c r="B125" s="14" t="s">
        <v>33</v>
      </c>
      <c r="C125" s="6"/>
      <c r="D125" s="8">
        <v>68400</v>
      </c>
      <c r="E125" s="4">
        <f t="shared" si="0"/>
        <v>0</v>
      </c>
    </row>
    <row r="126" spans="1:5" ht="15.5" outlineLevel="1" collapsed="1" x14ac:dyDescent="0.35">
      <c r="A126" s="30" t="s">
        <v>45</v>
      </c>
      <c r="B126" s="30"/>
      <c r="C126" s="61"/>
      <c r="D126" s="20"/>
      <c r="E126" s="19"/>
    </row>
    <row r="127" spans="1:5" hidden="1" outlineLevel="2" x14ac:dyDescent="0.35">
      <c r="A127" s="45" t="s">
        <v>16</v>
      </c>
      <c r="B127" s="14" t="s">
        <v>34</v>
      </c>
      <c r="C127" s="6"/>
      <c r="D127" s="5">
        <v>2800</v>
      </c>
      <c r="E127" s="4">
        <f t="shared" si="0"/>
        <v>0</v>
      </c>
    </row>
    <row r="128" spans="1:5" hidden="1" outlineLevel="2" x14ac:dyDescent="0.35">
      <c r="A128" s="48"/>
      <c r="B128" s="14" t="s">
        <v>35</v>
      </c>
      <c r="C128" s="6"/>
      <c r="D128" s="5">
        <v>1990</v>
      </c>
      <c r="E128" s="4">
        <f t="shared" si="0"/>
        <v>0</v>
      </c>
    </row>
    <row r="129" spans="1:5" hidden="1" outlineLevel="2" x14ac:dyDescent="0.35">
      <c r="A129" s="48"/>
      <c r="B129" s="14" t="s">
        <v>36</v>
      </c>
      <c r="C129" s="6"/>
      <c r="D129" s="5">
        <v>1690</v>
      </c>
      <c r="E129" s="4">
        <f t="shared" si="0"/>
        <v>0</v>
      </c>
    </row>
    <row r="130" spans="1:5" hidden="1" outlineLevel="2" x14ac:dyDescent="0.35">
      <c r="A130" s="46"/>
      <c r="B130" s="14" t="s">
        <v>37</v>
      </c>
      <c r="C130" s="6"/>
      <c r="D130" s="5">
        <v>1190</v>
      </c>
      <c r="E130" s="4">
        <f t="shared" ref="E130:E136" si="19">D130*C130</f>
        <v>0</v>
      </c>
    </row>
    <row r="131" spans="1:5" ht="15.5" outlineLevel="1" collapsed="1" x14ac:dyDescent="0.35">
      <c r="A131" s="30" t="s">
        <v>46</v>
      </c>
      <c r="B131" s="30"/>
      <c r="C131" s="61"/>
      <c r="D131" s="20"/>
      <c r="E131" s="19"/>
    </row>
    <row r="132" spans="1:5" ht="25" hidden="1" customHeight="1" outlineLevel="2" x14ac:dyDescent="0.35">
      <c r="A132" s="3" t="s">
        <v>17</v>
      </c>
      <c r="B132" s="14" t="s">
        <v>21</v>
      </c>
      <c r="C132" s="6"/>
      <c r="D132" s="5">
        <v>6300</v>
      </c>
      <c r="E132" s="4">
        <f t="shared" si="19"/>
        <v>0</v>
      </c>
    </row>
    <row r="133" spans="1:5" ht="25" hidden="1" customHeight="1" outlineLevel="2" x14ac:dyDescent="0.35">
      <c r="A133" s="3" t="s">
        <v>18</v>
      </c>
      <c r="B133" s="14" t="s">
        <v>21</v>
      </c>
      <c r="C133" s="6"/>
      <c r="D133" s="5">
        <v>11280</v>
      </c>
      <c r="E133" s="4">
        <f t="shared" si="19"/>
        <v>0</v>
      </c>
    </row>
    <row r="134" spans="1:5" ht="25" hidden="1" customHeight="1" outlineLevel="2" x14ac:dyDescent="0.35">
      <c r="A134" s="4" t="s">
        <v>19</v>
      </c>
      <c r="B134" s="14" t="s">
        <v>21</v>
      </c>
      <c r="C134" s="6"/>
      <c r="D134" s="5">
        <v>57086</v>
      </c>
      <c r="E134" s="4">
        <f t="shared" si="19"/>
        <v>0</v>
      </c>
    </row>
    <row r="135" spans="1:5" ht="18.5" collapsed="1" x14ac:dyDescent="0.45">
      <c r="A135" s="53" t="s">
        <v>47</v>
      </c>
      <c r="B135" s="53"/>
    </row>
    <row r="136" spans="1:5" hidden="1" outlineLevel="1" x14ac:dyDescent="0.35">
      <c r="A136" s="45" t="s">
        <v>20</v>
      </c>
      <c r="B136" s="57"/>
      <c r="C136" s="6"/>
      <c r="D136" s="8">
        <v>1500</v>
      </c>
      <c r="E136" s="4">
        <f t="shared" si="19"/>
        <v>0</v>
      </c>
    </row>
    <row r="137" spans="1:5" hidden="1" outlineLevel="1" x14ac:dyDescent="0.35">
      <c r="A137" s="45" t="s">
        <v>147</v>
      </c>
      <c r="B137" s="57"/>
      <c r="C137" s="6"/>
      <c r="D137" s="8">
        <v>1000</v>
      </c>
      <c r="E137" s="4">
        <f t="shared" ref="E137" si="20">D137*C137</f>
        <v>0</v>
      </c>
    </row>
    <row r="138" spans="1:5" hidden="1" outlineLevel="1" x14ac:dyDescent="0.35">
      <c r="A138" s="45" t="s">
        <v>148</v>
      </c>
      <c r="B138" s="57"/>
      <c r="C138" s="6"/>
      <c r="D138" s="8">
        <v>2000</v>
      </c>
      <c r="E138" s="4">
        <f t="shared" ref="E138" si="21">D138*C138</f>
        <v>0</v>
      </c>
    </row>
    <row r="139" spans="1:5" hidden="1" outlineLevel="1" x14ac:dyDescent="0.35">
      <c r="A139" s="45" t="s">
        <v>149</v>
      </c>
      <c r="B139" s="57"/>
      <c r="C139" s="6"/>
      <c r="D139" s="8">
        <v>1000</v>
      </c>
      <c r="E139" s="4">
        <f t="shared" ref="E139" si="22">D139*C139</f>
        <v>0</v>
      </c>
    </row>
    <row r="140" spans="1:5" ht="18.5" collapsed="1" x14ac:dyDescent="0.45">
      <c r="A140" s="53" t="s">
        <v>126</v>
      </c>
      <c r="B140" s="53"/>
    </row>
    <row r="141" spans="1:5" ht="15.5" hidden="1" outlineLevel="1" collapsed="1" x14ac:dyDescent="0.35">
      <c r="A141" s="30" t="s">
        <v>127</v>
      </c>
      <c r="B141" s="30"/>
    </row>
    <row r="142" spans="1:5" ht="39" hidden="1" customHeight="1" outlineLevel="2" x14ac:dyDescent="0.35">
      <c r="A142" s="45" t="s">
        <v>128</v>
      </c>
      <c r="B142" s="57"/>
      <c r="C142" s="6"/>
      <c r="D142" s="8">
        <v>48000</v>
      </c>
      <c r="E142" s="4">
        <f t="shared" ref="E142" si="23">D142*C142</f>
        <v>0</v>
      </c>
    </row>
    <row r="143" spans="1:5" ht="29.5" hidden="1" customHeight="1" outlineLevel="2" x14ac:dyDescent="0.35">
      <c r="A143" s="45" t="s">
        <v>129</v>
      </c>
      <c r="B143" s="57"/>
      <c r="C143" s="6"/>
      <c r="D143" s="8">
        <v>18000</v>
      </c>
      <c r="E143" s="4">
        <f t="shared" ref="E143" si="24">D143*C143</f>
        <v>0</v>
      </c>
    </row>
    <row r="144" spans="1:5" ht="29.5" hidden="1" customHeight="1" outlineLevel="2" x14ac:dyDescent="0.35">
      <c r="A144" s="45" t="s">
        <v>132</v>
      </c>
      <c r="B144" s="57"/>
      <c r="C144" s="6"/>
      <c r="D144" s="8">
        <v>88000</v>
      </c>
      <c r="E144" s="4">
        <f>D144*C144</f>
        <v>0</v>
      </c>
    </row>
    <row r="145" spans="1:5" ht="29.5" hidden="1" customHeight="1" outlineLevel="2" x14ac:dyDescent="0.35">
      <c r="A145" s="45" t="s">
        <v>130</v>
      </c>
      <c r="B145" s="57"/>
      <c r="C145" s="6"/>
      <c r="D145" s="8">
        <v>990</v>
      </c>
      <c r="E145" s="4">
        <f t="shared" ref="E145" si="25">D145*C145</f>
        <v>0</v>
      </c>
    </row>
    <row r="146" spans="1:5" ht="29.5" hidden="1" customHeight="1" outlineLevel="2" x14ac:dyDescent="0.35">
      <c r="A146" s="45" t="s">
        <v>131</v>
      </c>
      <c r="B146" s="57"/>
      <c r="C146" s="6"/>
      <c r="D146" s="8">
        <v>1800</v>
      </c>
      <c r="E146" s="4">
        <f t="shared" ref="E146:E147" si="26">D146*C146</f>
        <v>0</v>
      </c>
    </row>
    <row r="147" spans="1:5" ht="112" hidden="1" customHeight="1" outlineLevel="2" x14ac:dyDescent="0.35">
      <c r="A147" s="45" t="s">
        <v>133</v>
      </c>
      <c r="B147" s="57"/>
      <c r="C147" s="6"/>
      <c r="D147" s="8">
        <v>119000</v>
      </c>
      <c r="E147" s="4">
        <f t="shared" si="26"/>
        <v>0</v>
      </c>
    </row>
    <row r="148" spans="1:5" ht="45.5" hidden="1" customHeight="1" outlineLevel="2" x14ac:dyDescent="0.35">
      <c r="A148" s="45" t="s">
        <v>134</v>
      </c>
      <c r="B148" s="57"/>
      <c r="C148" s="6"/>
      <c r="D148" s="8">
        <v>49000</v>
      </c>
      <c r="E148" s="4">
        <f t="shared" ref="E148" si="27">D148*C148</f>
        <v>0</v>
      </c>
    </row>
    <row r="149" spans="1:5" ht="15.5" hidden="1" outlineLevel="1" collapsed="1" x14ac:dyDescent="0.35">
      <c r="A149" s="30" t="s">
        <v>135</v>
      </c>
      <c r="B149" s="30"/>
    </row>
    <row r="150" spans="1:5" ht="28" hidden="1" customHeight="1" outlineLevel="2" x14ac:dyDescent="0.35">
      <c r="A150" s="45" t="s">
        <v>144</v>
      </c>
      <c r="B150" s="58" t="s">
        <v>136</v>
      </c>
      <c r="C150" s="6"/>
      <c r="D150" s="8">
        <v>7600</v>
      </c>
      <c r="E150" s="4">
        <f t="shared" ref="E150:E151" si="28">D150*C150</f>
        <v>0</v>
      </c>
    </row>
    <row r="151" spans="1:5" ht="22.5" hidden="1" customHeight="1" outlineLevel="2" x14ac:dyDescent="0.35">
      <c r="A151" s="45" t="s">
        <v>137</v>
      </c>
      <c r="B151" s="58" t="s">
        <v>137</v>
      </c>
      <c r="C151" s="6"/>
      <c r="D151" s="8">
        <v>5400</v>
      </c>
      <c r="E151" s="4">
        <f t="shared" si="28"/>
        <v>0</v>
      </c>
    </row>
    <row r="152" spans="1:5" ht="24.5" hidden="1" customHeight="1" outlineLevel="2" x14ac:dyDescent="0.35">
      <c r="A152" s="45" t="s">
        <v>138</v>
      </c>
      <c r="B152" s="58" t="s">
        <v>138</v>
      </c>
      <c r="C152" s="6"/>
      <c r="D152" s="8">
        <v>6000</v>
      </c>
      <c r="E152" s="4">
        <f>D152*C152</f>
        <v>0</v>
      </c>
    </row>
    <row r="153" spans="1:5" ht="24.5" hidden="1" customHeight="1" outlineLevel="2" x14ac:dyDescent="0.35">
      <c r="A153" s="45" t="s">
        <v>139</v>
      </c>
      <c r="B153" s="58" t="s">
        <v>139</v>
      </c>
      <c r="C153" s="6"/>
      <c r="D153" s="8">
        <v>4900</v>
      </c>
      <c r="E153" s="4">
        <f t="shared" ref="E153:E158" si="29">D153*C153</f>
        <v>0</v>
      </c>
    </row>
    <row r="154" spans="1:5" ht="21.5" hidden="1" customHeight="1" outlineLevel="2" x14ac:dyDescent="0.35">
      <c r="A154" s="45" t="s">
        <v>140</v>
      </c>
      <c r="B154" s="58" t="s">
        <v>140</v>
      </c>
      <c r="C154" s="6"/>
      <c r="D154" s="8">
        <v>3950</v>
      </c>
      <c r="E154" s="4">
        <f t="shared" si="29"/>
        <v>0</v>
      </c>
    </row>
    <row r="155" spans="1:5" ht="25.5" hidden="1" customHeight="1" outlineLevel="2" x14ac:dyDescent="0.35">
      <c r="A155" s="45" t="s">
        <v>141</v>
      </c>
      <c r="B155" s="57" t="s">
        <v>141</v>
      </c>
      <c r="C155" s="6"/>
      <c r="D155" s="8">
        <v>2200</v>
      </c>
      <c r="E155" s="4">
        <f t="shared" si="29"/>
        <v>0</v>
      </c>
    </row>
    <row r="156" spans="1:5" ht="22.5" hidden="1" customHeight="1" outlineLevel="2" x14ac:dyDescent="0.35">
      <c r="A156" s="45" t="s">
        <v>142</v>
      </c>
      <c r="B156" s="57" t="s">
        <v>142</v>
      </c>
      <c r="C156" s="6"/>
      <c r="D156" s="8">
        <v>2800</v>
      </c>
      <c r="E156" s="4">
        <f t="shared" si="29"/>
        <v>0</v>
      </c>
    </row>
    <row r="157" spans="1:5" ht="22.5" hidden="1" customHeight="1" outlineLevel="2" x14ac:dyDescent="0.35">
      <c r="A157" s="45" t="s">
        <v>143</v>
      </c>
      <c r="B157" s="58" t="s">
        <v>143</v>
      </c>
      <c r="C157" s="6"/>
      <c r="D157" s="8">
        <v>3300</v>
      </c>
      <c r="E157" s="4">
        <f t="shared" si="29"/>
        <v>0</v>
      </c>
    </row>
    <row r="158" spans="1:5" ht="29.5" hidden="1" customHeight="1" outlineLevel="2" x14ac:dyDescent="0.35">
      <c r="A158" s="45" t="s">
        <v>145</v>
      </c>
      <c r="B158" s="58"/>
      <c r="C158" s="6"/>
      <c r="D158" s="8">
        <v>28400</v>
      </c>
      <c r="E158" s="4">
        <f t="shared" si="29"/>
        <v>0</v>
      </c>
    </row>
    <row r="159" spans="1:5" ht="29.5" hidden="1" customHeight="1" outlineLevel="2" x14ac:dyDescent="0.35">
      <c r="A159" s="45" t="s">
        <v>146</v>
      </c>
      <c r="B159" s="58"/>
      <c r="C159" s="6"/>
      <c r="D159" s="8">
        <v>110000</v>
      </c>
      <c r="E159" s="4">
        <f>D159*C159</f>
        <v>0</v>
      </c>
    </row>
    <row r="160" spans="1:5" collapsed="1" x14ac:dyDescent="0.35">
      <c r="C160" s="28" t="s">
        <v>52</v>
      </c>
      <c r="E160" s="13">
        <f>SUM(E10:E159)</f>
        <v>0</v>
      </c>
    </row>
  </sheetData>
  <mergeCells count="70">
    <mergeCell ref="A137:B137"/>
    <mergeCell ref="A136:B136"/>
    <mergeCell ref="A138:B138"/>
    <mergeCell ref="A139:B139"/>
    <mergeCell ref="A157:B157"/>
    <mergeCell ref="A158:B158"/>
    <mergeCell ref="A159:B159"/>
    <mergeCell ref="A152:B152"/>
    <mergeCell ref="A153:B153"/>
    <mergeCell ref="A154:B154"/>
    <mergeCell ref="A155:B155"/>
    <mergeCell ref="A156:B156"/>
    <mergeCell ref="A147:B147"/>
    <mergeCell ref="A148:B148"/>
    <mergeCell ref="A149:B149"/>
    <mergeCell ref="A150:B150"/>
    <mergeCell ref="A151:B151"/>
    <mergeCell ref="A142:B142"/>
    <mergeCell ref="A143:B143"/>
    <mergeCell ref="A145:B145"/>
    <mergeCell ref="A146:B146"/>
    <mergeCell ref="A144:B144"/>
    <mergeCell ref="A140:B140"/>
    <mergeCell ref="A141:B141"/>
    <mergeCell ref="A69:A70"/>
    <mergeCell ref="A30:B30"/>
    <mergeCell ref="A35:B35"/>
    <mergeCell ref="A38:B38"/>
    <mergeCell ref="A48:B48"/>
    <mergeCell ref="A57:B57"/>
    <mergeCell ref="A44:A46"/>
    <mergeCell ref="A49:A50"/>
    <mergeCell ref="A51:A54"/>
    <mergeCell ref="A60:A61"/>
    <mergeCell ref="A64:A65"/>
    <mergeCell ref="A66:A67"/>
    <mergeCell ref="A131:B131"/>
    <mergeCell ref="A135:B135"/>
    <mergeCell ref="A73:A74"/>
    <mergeCell ref="A124:A125"/>
    <mergeCell ref="A127:A130"/>
    <mergeCell ref="A82:A84"/>
    <mergeCell ref="A78:A80"/>
    <mergeCell ref="A85:A87"/>
    <mergeCell ref="A77:B77"/>
    <mergeCell ref="A114:B114"/>
    <mergeCell ref="A122:B122"/>
    <mergeCell ref="A126:B126"/>
    <mergeCell ref="A75:A76"/>
    <mergeCell ref="A1:E1"/>
    <mergeCell ref="A2:B3"/>
    <mergeCell ref="C2:E2"/>
    <mergeCell ref="C3:E3"/>
    <mergeCell ref="A71:A72"/>
    <mergeCell ref="A68:B68"/>
    <mergeCell ref="A16:A17"/>
    <mergeCell ref="A18:A19"/>
    <mergeCell ref="A20:A21"/>
    <mergeCell ref="A39:A41"/>
    <mergeCell ref="A33:A34"/>
    <mergeCell ref="A42:A43"/>
    <mergeCell ref="A58:A59"/>
    <mergeCell ref="A62:A63"/>
    <mergeCell ref="A8:B8"/>
    <mergeCell ref="A23:B23"/>
    <mergeCell ref="A25:A26"/>
    <mergeCell ref="A27:A29"/>
    <mergeCell ref="A5:E5"/>
    <mergeCell ref="A7:B7"/>
    <mergeCell ref="A10:B10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2025-09-25T11:20:19Z</dcterms:modified>
</cp:coreProperties>
</file>